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glancy/Dropbox/Programme Work/BS-2224 Hounslow Local Plan (2025)/BS-2224-009 Representor Docs (REP)/Stage 2 Statements/Matter 9/"/>
    </mc:Choice>
  </mc:AlternateContent>
  <xr:revisionPtr revIDLastSave="0" documentId="8_{931DF894-B1DF-F946-87ED-C4301582B508}" xr6:coauthVersionLast="47" xr6:coauthVersionMax="47" xr10:uidLastSave="{00000000-0000-0000-0000-000000000000}"/>
  <bookViews>
    <workbookView xWindow="0" yWindow="500" windowWidth="19420" windowHeight="11500" firstSheet="3" activeTab="3" xr2:uid="{ECB5EC77-FBA3-4255-BB68-35757C38098F}"/>
  </bookViews>
  <sheets>
    <sheet name="March 2023" sheetId="1" r:id="rId1"/>
    <sheet name="Sept 2024" sheetId="2" r:id="rId2"/>
    <sheet name="Oct 2025" sheetId="3" r:id="rId3"/>
    <sheet name="Apr 2026" sheetId="4" r:id="rId4"/>
  </sheets>
  <definedNames>
    <definedName name="_xlnm._FilterDatabase" localSheetId="0" hidden="1">'March 2023'!$A$2:$F$214</definedName>
    <definedName name="_xlnm._FilterDatabase" localSheetId="2" hidden="1">'Oct 2025'!$A$2:$E$239</definedName>
    <definedName name="_xlnm._FilterDatabase" localSheetId="1" hidden="1">'Sept 2024'!$A$2:$G$297</definedName>
    <definedName name="_xlnm.Print_Area" localSheetId="3">'Apr 2026'!$A$1:$D$199</definedName>
    <definedName name="_xlnm.Print_Area" localSheetId="0">'March 2023'!$A$1:$F$214</definedName>
    <definedName name="_xlnm.Print_Area" localSheetId="2">'Oct 2025'!$A$1:$E$239</definedName>
    <definedName name="_xlnm.Print_Area" localSheetId="1">'Sept 2024'!$A$1:$G$298</definedName>
    <definedName name="_xlnm.Print_Titles" localSheetId="0">'March 2023'!$1:$2</definedName>
    <definedName name="_xlnm.Print_Titles" localSheetId="2">'Oct 2025'!$1:$2</definedName>
    <definedName name="_xlnm.Print_Titles" localSheetId="1">'Sept 2024'!$1:$2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9" i="4" l="1"/>
  <c r="C71" i="4"/>
  <c r="C59" i="4"/>
  <c r="C49" i="4"/>
  <c r="C16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3" i="3"/>
  <c r="F4" i="2"/>
  <c r="F5" i="2"/>
  <c r="F6" i="2"/>
  <c r="F7" i="2"/>
  <c r="F8" i="2"/>
  <c r="F9" i="2"/>
  <c r="F10" i="2"/>
  <c r="F11" i="2"/>
  <c r="F12" i="2"/>
  <c r="F13" i="2"/>
  <c r="F14" i="2"/>
  <c r="F298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3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3" i="1"/>
  <c r="D239" i="3"/>
  <c r="E214" i="1"/>
</calcChain>
</file>

<file path=xl/sharedStrings.xml><?xml version="1.0" encoding="utf-8"?>
<sst xmlns="http://schemas.openxmlformats.org/spreadsheetml/2006/main" count="2288" uniqueCount="1188">
  <si>
    <t>Appendix 1 - worksheet 1 - March 2023</t>
  </si>
  <si>
    <t>Address</t>
  </si>
  <si>
    <t>Sq footage</t>
  </si>
  <si>
    <t>Comment</t>
  </si>
  <si>
    <t>Max sq footage</t>
  </si>
  <si>
    <t>Conversion to metres</t>
  </si>
  <si>
    <t>In Hounslow borough?</t>
  </si>
  <si>
    <t>Heathrow International Trading Estate Unit 11</t>
  </si>
  <si>
    <t>Y</t>
  </si>
  <si>
    <t>Heathrow International Trading Estate Unit 12</t>
  </si>
  <si>
    <t>Heathrow International Trading Estate Unit 18</t>
  </si>
  <si>
    <t>Heathrow International Trading Estate Unit 6</t>
  </si>
  <si>
    <t>y</t>
  </si>
  <si>
    <t>Unit 1&amp;2 Spitfire way, hounslow</t>
  </si>
  <si>
    <t>n</t>
  </si>
  <si>
    <t>Units 5&amp;6 Spitfire way, Hounslow</t>
  </si>
  <si>
    <t>Yard area spitfire way</t>
  </si>
  <si>
    <t>Tamina Way, Cherrywell House</t>
  </si>
  <si>
    <t>670-671 Spur Road</t>
  </si>
  <si>
    <t>Maple Way, Maple Industrial Estate</t>
  </si>
  <si>
    <t>Unit 1&amp;2 Maple Grove Business centre Hounslow</t>
  </si>
  <si>
    <t>2375-4749</t>
  </si>
  <si>
    <t>Unit 9 Maple Grove Business Park</t>
  </si>
  <si>
    <t>Aerodrome Way, Heston</t>
  </si>
  <si>
    <t>10,238-113,604</t>
  </si>
  <si>
    <t>2 units available</t>
  </si>
  <si>
    <t>Unit 1 Albion Close Petersfield Avenue Slough</t>
  </si>
  <si>
    <t>8729-23510</t>
  </si>
  <si>
    <t>Unit 2C Kelvin Industrial Estate Greenford</t>
  </si>
  <si>
    <t>18/24 Phoenix Distribution Park Heston</t>
  </si>
  <si>
    <t>Unit 7 Phoenix Park Ealing Road Brentford</t>
  </si>
  <si>
    <t>Unit 24 Greenford Park Ockham Drive Greenford</t>
  </si>
  <si>
    <t>Unit 14 Greenford Park Ockham Drive Greenford</t>
  </si>
  <si>
    <t>Unit 9 Greenford Park Ockham Drive Greenford</t>
  </si>
  <si>
    <t>Unit 15&amp;16 Greenford Park Ockham Drive Greenford</t>
  </si>
  <si>
    <t>Unit 17 Greenford Park Ockham Drive Greenford</t>
  </si>
  <si>
    <t>Unit 2 Auriol Drive Greenford</t>
  </si>
  <si>
    <t>Kew Bridge Distribution Centre Lionel Road Brentford</t>
  </si>
  <si>
    <t>6058 to 62759</t>
  </si>
  <si>
    <t>units C04 CO4A Bath Road, national works trading estate</t>
  </si>
  <si>
    <t>Unit B09 Bath road national works trading estate</t>
  </si>
  <si>
    <t>Green Lane Unit 9</t>
  </si>
  <si>
    <t>Green Lane Unit 4</t>
  </si>
  <si>
    <t>Green Lane Unit 6</t>
  </si>
  <si>
    <t>Unit 7 Fairway trading estate green lane</t>
  </si>
  <si>
    <t xml:space="preserve">5 Lion Centre, Hanworth Trading Estate Feltham </t>
  </si>
  <si>
    <t>11-13 Lion Road, Twickenham</t>
  </si>
  <si>
    <t>Unit 3A Ridgeway Distribution Centre Iver</t>
  </si>
  <si>
    <t>Unit C33 The Ridgeway, Iver</t>
  </si>
  <si>
    <t>Unit 1 The Ridgeway Industrial Estate Iver</t>
  </si>
  <si>
    <t>Unit 4 The Ridgeway Industrial Estate Iver</t>
  </si>
  <si>
    <t>3 The Ridgeway, Iver</t>
  </si>
  <si>
    <t>Units with B2&amp;B8 Use, St Clare Business Park, Holly road Hampton</t>
  </si>
  <si>
    <t>Bridge Point Southall, Collett Way Southall</t>
  </si>
  <si>
    <t>Unit 9 Langley Business Park Waterside Dr Langley</t>
  </si>
  <si>
    <t>Units 3A, 3C, 3D Canal Wharf Trading Estate Langley Marish Slough</t>
  </si>
  <si>
    <t>Innovia House Marish Wharf, Ste Marys Road Langley Marish</t>
  </si>
  <si>
    <t>Unit 5 Egham Business Village Crabtree Road Thorpe Industrial Estate Egham</t>
  </si>
  <si>
    <t xml:space="preserve">unit 9 Thorpe Industrial Estate, Eversley Way </t>
  </si>
  <si>
    <t>Open storage Sycamore Farm Chertsey Lane Thorpe</t>
  </si>
  <si>
    <t>Unit 10 Trade City Business Park, Cowley Mill Road Uxbridge</t>
  </si>
  <si>
    <t>Unit 9 Trade City Business Park, Cowley Mill Road Uxbridge</t>
  </si>
  <si>
    <t>Unit 4A Canal Wharf Trading Estate Langley Marish</t>
  </si>
  <si>
    <t>2C Tomo Industrial Estate Packet boat lane Uxbridge</t>
  </si>
  <si>
    <t>Unit 5 Tomo Industrial Estate Packet Boat Lane Uxbridge</t>
  </si>
  <si>
    <t>Church Road Heston Industrial Mall</t>
  </si>
  <si>
    <t>2,626-7,919</t>
  </si>
  <si>
    <t>508 Stone Close W Drayton</t>
  </si>
  <si>
    <t>Stable building and open storage Manor Farm Poyle</t>
  </si>
  <si>
    <t>Unit (through Galaxy Hayes) Hounslow TW46BL</t>
  </si>
  <si>
    <t xml:space="preserve">Unit 4e swallowfield Way, Hayes </t>
  </si>
  <si>
    <t>Bath Road TW47EA</t>
  </si>
  <si>
    <t>Cranford Lane</t>
  </si>
  <si>
    <t>1015-11647</t>
  </si>
  <si>
    <t>unit 4 the freehold centre, Amberley Way</t>
  </si>
  <si>
    <t>3624-5424</t>
  </si>
  <si>
    <t>unit 1E Amberley Way</t>
  </si>
  <si>
    <t>654 River Gardens</t>
  </si>
  <si>
    <t>656-659 River Gardens</t>
  </si>
  <si>
    <t>958-4852</t>
  </si>
  <si>
    <t>Unit 4 Hampton Business Park Bolney Way</t>
  </si>
  <si>
    <t>809-8898</t>
  </si>
  <si>
    <t>Unit 1&amp;2 Airlinks Industrial Estate Spitfire Way</t>
  </si>
  <si>
    <t>Unit 2 Silverdale Road, Hayes</t>
  </si>
  <si>
    <t>N</t>
  </si>
  <si>
    <t>Unit 9 Silverdale Road, Hayes</t>
  </si>
  <si>
    <t>Unit 4 Silverdale Road, Hayes</t>
  </si>
  <si>
    <t>Princes Road, Teddington</t>
  </si>
  <si>
    <t>Collette Way Southall</t>
  </si>
  <si>
    <t>Skyport Drive, West Drayton</t>
  </si>
  <si>
    <t>7186-35221</t>
  </si>
  <si>
    <t>Littleton Road, Ashford</t>
  </si>
  <si>
    <t>348-1329</t>
  </si>
  <si>
    <t>Unit 6 Ashford Business Centre</t>
  </si>
  <si>
    <t>3000-5000</t>
  </si>
  <si>
    <t>10-26 Armstrong Way Southall</t>
  </si>
  <si>
    <t>Unit 2, Cranleigh Gardens Industrial Estate Southall</t>
  </si>
  <si>
    <t>Unit 15 Great Western Industrial Park, Armstrong Way Southall</t>
  </si>
  <si>
    <t>New build Barton Building Arundel Road Uxbridge</t>
  </si>
  <si>
    <t>Units A&amp;B Sandfield Industrial Estate, Oldfield Road, Hampton</t>
  </si>
  <si>
    <t>8500-19000</t>
  </si>
  <si>
    <t xml:space="preserve">Unit 13 Kempton Gate Oldfield Road Hampton </t>
  </si>
  <si>
    <t>Unit 8 Kempton Gate Oldfield Road Hampton</t>
  </si>
  <si>
    <t>Unit 17 Kempton Gate Oldfield Road Hampton</t>
  </si>
  <si>
    <t>8 The Metro Centre, St Johns Road Isleworth</t>
  </si>
  <si>
    <t>Unit E Eskdale Road Uxbridge</t>
  </si>
  <si>
    <t>Prologis Park Dawley Road DC7 Vinyl Place</t>
  </si>
  <si>
    <t>Phase 2 Prologis Park W</t>
  </si>
  <si>
    <t>Unit 3 Black Arrow, Poyle</t>
  </si>
  <si>
    <t>4090-27760</t>
  </si>
  <si>
    <t>Units 2&amp;3 Riverside Cargo Centre, Mathison Way, Poyle</t>
  </si>
  <si>
    <t>8864-18059</t>
  </si>
  <si>
    <t>Unit 17 Warnford Business Centre, Clayton Road Hayes</t>
  </si>
  <si>
    <t>41 Millbrook Way Slough</t>
  </si>
  <si>
    <t>6125-32222</t>
  </si>
  <si>
    <t>Unit 3 Brentford Business centre Brentford</t>
  </si>
  <si>
    <t>3 Ford Road Chertsey</t>
  </si>
  <si>
    <t>3336-7552</t>
  </si>
  <si>
    <t>Unit 8 Stroude Farm, Stroude Road Egham</t>
  </si>
  <si>
    <t>Unit 10A Set Star Estate Transport Ave Brentford</t>
  </si>
  <si>
    <t>Unit 1 Set Star Estate Transport Ave Brentford</t>
  </si>
  <si>
    <t>Unit 34 The Waterside Trading Centre Hanwell</t>
  </si>
  <si>
    <t>Unit 5 Boston Business Park Trumpers Way Hanwell</t>
  </si>
  <si>
    <t>Unit 8 Boston Business Park Trumpers Way Hanwell</t>
  </si>
  <si>
    <t>Unit 9 Boston Business Park Trumpers Way Hanwell</t>
  </si>
  <si>
    <t>Union Two Union Business Park Florence Way, Uxbridge</t>
  </si>
  <si>
    <t>25 Riverside Way Uxbridge</t>
  </si>
  <si>
    <t>Unit with B2&amp;B8 use, bridge point Riverside Way Uxbridge</t>
  </si>
  <si>
    <t>3 Amalgamated Drive Brentford</t>
  </si>
  <si>
    <t>2 Amalgamated Drive Brentford</t>
  </si>
  <si>
    <t>4 Amalgamated Drive Brentford</t>
  </si>
  <si>
    <t>Unit 1-2 West Cross Way Brentford</t>
  </si>
  <si>
    <t>Fir Fireston Ldn West Cross Industrial Park Brentford</t>
  </si>
  <si>
    <t>Riverside Way Uxbridge</t>
  </si>
  <si>
    <t>Unit 3 Rockingham Road Uxbridge</t>
  </si>
  <si>
    <t>Pasadena Close Viking House, Hayes</t>
  </si>
  <si>
    <t>Pasadena Distribution Centre, Pasadena Close Pump Lane Hayes</t>
  </si>
  <si>
    <t>Unit 16 Adler Industrial Estate Betam Road Hayes</t>
  </si>
  <si>
    <t>Unit 5 Adler Industrial Estate Betam Road Hayes</t>
  </si>
  <si>
    <t>Unit 11 Clocktower Road Isleworth</t>
  </si>
  <si>
    <t>Iron Bridge Road, Uxbridge</t>
  </si>
  <si>
    <t>8267-195720</t>
  </si>
  <si>
    <t>3 Shield Drive, Brentford</t>
  </si>
  <si>
    <t>1179-12108</t>
  </si>
  <si>
    <t>Swan Island, Unit 3 the boathouse, Twickenham</t>
  </si>
  <si>
    <t>186-779</t>
  </si>
  <si>
    <t>Stockley Road West Drayton</t>
  </si>
  <si>
    <t>3171-22046</t>
  </si>
  <si>
    <t>Shield Drive Brentford</t>
  </si>
  <si>
    <t>590-6442</t>
  </si>
  <si>
    <t>Poyle Road, Slough</t>
  </si>
  <si>
    <t>2223-25067</t>
  </si>
  <si>
    <t>Unit C, Gateway West London, Uxbridge Road Hayes</t>
  </si>
  <si>
    <t>Units 8&amp;13 Derby Road Industrail Estate Hounslow</t>
  </si>
  <si>
    <t>1180-1220</t>
  </si>
  <si>
    <t>Clocktower Road Isleworth</t>
  </si>
  <si>
    <t>646-8934</t>
  </si>
  <si>
    <t>TRS Estate southbridge way, southall</t>
  </si>
  <si>
    <t>10760 - 163605</t>
  </si>
  <si>
    <t>Fleming Way Isleworth</t>
  </si>
  <si>
    <t>581-9358</t>
  </si>
  <si>
    <t>Dawley Road, Hayes</t>
  </si>
  <si>
    <t>333-2518</t>
  </si>
  <si>
    <t>Causeway Connect Staines</t>
  </si>
  <si>
    <t>4031-34305</t>
  </si>
  <si>
    <t>Church Street, Staines</t>
  </si>
  <si>
    <t>Unit 29-31 Fairview Business Centre, Clayton Road Hayes</t>
  </si>
  <si>
    <t>Calder Way Slough</t>
  </si>
  <si>
    <t>3608-24145</t>
  </si>
  <si>
    <t>Unit K2 Segro park Greenford Central 10-11 Field, Greenford</t>
  </si>
  <si>
    <t>Unit K1 Segro park Greenford Central 10-11 Field, Greenford</t>
  </si>
  <si>
    <t>Unit K3 Segro park Greenford Central 10-11 Field, Greenford</t>
  </si>
  <si>
    <t>Unit K4 Segro park Greenford Central 10-11 Field, Greenford</t>
  </si>
  <si>
    <t>Unit K5 Segro park Greenford Central 10-11 Field, Greenford</t>
  </si>
  <si>
    <t>Unit M Segro park Greenford Central 10-11 Field, Greenford</t>
  </si>
  <si>
    <t>Unit B&amp; C Segro Park Fairway Drive</t>
  </si>
  <si>
    <t>32000 TO 37000</t>
  </si>
  <si>
    <t>Unit P Segro park Greenford Central 10-11 Field, Greenford</t>
  </si>
  <si>
    <t>Unit G&amp;H Segro park Greenford Central 10-11 Field, Greenford</t>
  </si>
  <si>
    <t>12028-24070</t>
  </si>
  <si>
    <t>Unit 49&amp;50 Segro Park Greenford Central Greenford</t>
  </si>
  <si>
    <t>12571-37251</t>
  </si>
  <si>
    <t>Unit 10 Segro Park Greenford Central Greenford</t>
  </si>
  <si>
    <t>Unit 6 Segro Park Greenford Central Greenford</t>
  </si>
  <si>
    <t>Unit 21 Segro Park Greenford Central Greenford</t>
  </si>
  <si>
    <t>Fabrication House, the Ham, Brentford</t>
  </si>
  <si>
    <t>Unit 2 the Ham industrial estate, the Ham, Brentford</t>
  </si>
  <si>
    <t>New unit segro park unit 2, Hayes</t>
  </si>
  <si>
    <t>New unit segro park unit 1, Hayes</t>
  </si>
  <si>
    <t>Central Park Prime, Feltham Unit 3 Central Park Estate</t>
  </si>
  <si>
    <t>1900 to 160000</t>
  </si>
  <si>
    <t>Central Ave West Molesey</t>
  </si>
  <si>
    <t>1064-16691</t>
  </si>
  <si>
    <t>B2 Y Skyway Slough</t>
  </si>
  <si>
    <t>Unit C skyway Colnbrook</t>
  </si>
  <si>
    <t>Unit 7 Squirrels Trading Estate Hayes</t>
  </si>
  <si>
    <t>Unit 8 Argent Trade Park Pump Lane Hayes</t>
  </si>
  <si>
    <t>Unit 1 Provident Industrial Estate Pump lane hayes</t>
  </si>
  <si>
    <t>Unit 7 Felthambrook Industrial Estate Felthambrook way Feltham</t>
  </si>
  <si>
    <t>Chamdol House Plane Tree Cres Feltham</t>
  </si>
  <si>
    <t>v10 Vector Park Feltham</t>
  </si>
  <si>
    <t>v8 Vector Park Feltham</t>
  </si>
  <si>
    <t>6 Trident Way Southall</t>
  </si>
  <si>
    <t>3 Boeing Way Southall</t>
  </si>
  <si>
    <t>1661-14418</t>
  </si>
  <si>
    <t>Poyle Point 1, Blackthorne Road Colnbrook</t>
  </si>
  <si>
    <t>Poyle Point 2, Blackthorne Road Colnbrook</t>
  </si>
  <si>
    <t>Blackthorne Cres, Slough</t>
  </si>
  <si>
    <t>2021-13664</t>
  </si>
  <si>
    <t>The Dolphin Estate, Windmill industrial estate Sunbury</t>
  </si>
  <si>
    <t>108 Windmill Road Sunbury</t>
  </si>
  <si>
    <t>The Logistics Centre, Green Lane</t>
  </si>
  <si>
    <t>Green Lane</t>
  </si>
  <si>
    <t>Saxon Way Trading estate</t>
  </si>
  <si>
    <t>24 Cross Road Feltham</t>
  </si>
  <si>
    <t>Unit 5&amp;6 Hatton Cross</t>
  </si>
  <si>
    <t>27513-64037</t>
  </si>
  <si>
    <t>Green Lane Unit 12</t>
  </si>
  <si>
    <t>Unit 18 Airport Direct, Old Bath Road</t>
  </si>
  <si>
    <t>Parrs Yard, Old Bath Road</t>
  </si>
  <si>
    <t>Unit 5 The Summit Centre, Heathrow skyport drive</t>
  </si>
  <si>
    <t>19372-35502</t>
  </si>
  <si>
    <t>10 David Road, Poyle</t>
  </si>
  <si>
    <t>Unit 7 Fordwater Trading Estate, Chertsey</t>
  </si>
  <si>
    <t>11690-18740</t>
  </si>
  <si>
    <t>Unit 9 Skyport Trade Park</t>
  </si>
  <si>
    <t>Unit 11&amp;12 Chesterfield Way Hayes</t>
  </si>
  <si>
    <t>Chertsey Industrail Park Ford Road</t>
  </si>
  <si>
    <t>1901-51-3</t>
  </si>
  <si>
    <t>Units 3&amp;4 Alexandra Business Centre Addlestone</t>
  </si>
  <si>
    <t>2830-6865</t>
  </si>
  <si>
    <t>Unit 3, 16 Monument Way Woking</t>
  </si>
  <si>
    <t>Meridian Business Park Wokingham</t>
  </si>
  <si>
    <t>1598-37070</t>
  </si>
  <si>
    <t>2A Oaklands Business Centre, Wokingham</t>
  </si>
  <si>
    <t>Unit 7, Zodiac Park, High Road, West Drayton</t>
  </si>
  <si>
    <t>Secure Warehouse Unit 10E Johnson Street Southall</t>
  </si>
  <si>
    <t>Rutland House, Drake Avenue off Gresham Road Staines</t>
  </si>
  <si>
    <t>Unit 7 Anglo Industrial Park Fishponds Road Wokingham</t>
  </si>
  <si>
    <t>RP6 Radius Park Heathrow, Hatton</t>
  </si>
  <si>
    <t>Beavers Lane, Hounslow large open tarmac storage</t>
  </si>
  <si>
    <t>20-90000</t>
  </si>
  <si>
    <t>Unit 10D2 Beaver Industrial Park Southall</t>
  </si>
  <si>
    <t>Secure and Gated Storage Yard, Link 30 Storage Yard, A30 Staines Road, W Bedfont</t>
  </si>
  <si>
    <t>Unit 2 Horton Industrial Park</t>
  </si>
  <si>
    <t>Unit 4 Horton Industrial Park</t>
  </si>
  <si>
    <t>Unit 6 Horton Industrial Park</t>
  </si>
  <si>
    <t>Unit 7 Horton Industrial Park</t>
  </si>
  <si>
    <t>Horton Park, Horton Road</t>
  </si>
  <si>
    <t>Glenhaven Yard, Horton Road Heathrow</t>
  </si>
  <si>
    <t>Unit 6 Orbital Industrial Estate Horton Road W Drayton</t>
  </si>
  <si>
    <t>Unit 7 Orbital Industrial Estate Horton Road W Drayton</t>
  </si>
  <si>
    <t>Unit C Horton Close W Drayton</t>
  </si>
  <si>
    <t>Unit 5 Market Trading Estate 5 Christopher Road Southall</t>
  </si>
  <si>
    <t>Unit 5 Marlin Park, Central Way Feltham</t>
  </si>
  <si>
    <t>Unit 6 Marlin Park, Central Way Feltham</t>
  </si>
  <si>
    <t>Units 6&amp;9 Chancerygate business centre West Drayton</t>
  </si>
  <si>
    <t>3319-8245</t>
  </si>
  <si>
    <t>Unit B, Pier Road, North Feltham Trading Estate</t>
  </si>
  <si>
    <t>E L Warren and Sons, Riverview, Donkey Lane West Drayton</t>
  </si>
  <si>
    <t>13000-40000</t>
  </si>
  <si>
    <t>Unit 3 Devonshire Point, Challenge Road Heathrow</t>
  </si>
  <si>
    <t>Unit 8 Galleymead Road Slough</t>
  </si>
  <si>
    <t>363 Stockley Close West Drayton</t>
  </si>
  <si>
    <t>365 Stockley Close West Drayton</t>
  </si>
  <si>
    <t>Plot 1 Link Park Heathrow Thorney Mill Road W Drayton</t>
  </si>
  <si>
    <t>Tamian Way</t>
  </si>
  <si>
    <t>Appendix 1 - worksheet 2 - Sept 2024</t>
  </si>
  <si>
    <t>Postcode</t>
  </si>
  <si>
    <t>8 Chancerygate Close Stonefield Way South Ruislip</t>
  </si>
  <si>
    <t>HA40JA</t>
  </si>
  <si>
    <t>Targe Point, Stonefield Way South Ruislip</t>
  </si>
  <si>
    <t>HA40JS</t>
  </si>
  <si>
    <t xml:space="preserve">2 The Runway Ruislip </t>
  </si>
  <si>
    <t>HA46SE</t>
  </si>
  <si>
    <t xml:space="preserve">Station yard Ickenham Road Ruislip </t>
  </si>
  <si>
    <t>HA47DY</t>
  </si>
  <si>
    <t>Unit 7 Waterside Trading Estate Hamm Moor Lane Weybridge</t>
  </si>
  <si>
    <t>KT152SD</t>
  </si>
  <si>
    <t>Unit 1 Fordwater Trading Estate Ford Road Chertsey</t>
  </si>
  <si>
    <t>KT168HE</t>
  </si>
  <si>
    <t>Unit 2 Chertsey Industrial Park Ford Road Chertsey</t>
  </si>
  <si>
    <t>KT168HG</t>
  </si>
  <si>
    <t>Unit 6 Chertsey Industrial Park Ford Road Chertsey</t>
  </si>
  <si>
    <t>Marlborough Business Centre Hanworth Lane Chertsey</t>
  </si>
  <si>
    <t>KT169LG</t>
  </si>
  <si>
    <t>123-125 Walton Road East Molesey</t>
  </si>
  <si>
    <t>KT80DT</t>
  </si>
  <si>
    <t>32 Central Avenue, West Molesey</t>
  </si>
  <si>
    <t>KT82QZ</t>
  </si>
  <si>
    <t>Unit B2 Church Farm Church Road Iver</t>
  </si>
  <si>
    <t>SL00RA</t>
  </si>
  <si>
    <t>2130-4000</t>
  </si>
  <si>
    <t>SL09HX</t>
  </si>
  <si>
    <t>Grantwood House The Ridgeway Industrial Estate Iver</t>
  </si>
  <si>
    <t>Unit 9 Slough Business Centre Bristol Way Slough</t>
  </si>
  <si>
    <t>SL13TD</t>
  </si>
  <si>
    <t>SL25DT</t>
  </si>
  <si>
    <t>Unit 3 Albion Close Petersfield Avenue Slough</t>
  </si>
  <si>
    <t>9000-18058</t>
  </si>
  <si>
    <t>Unit 10 Slough Interchange Whittenham Close Slough</t>
  </si>
  <si>
    <t>SL25EP</t>
  </si>
  <si>
    <t>Unit 25 Slough Business Village, Wexham Road Slough</t>
  </si>
  <si>
    <t>SL25HF</t>
  </si>
  <si>
    <t>Poyle Road 80 Poyle</t>
  </si>
  <si>
    <t>SL30BB</t>
  </si>
  <si>
    <t>Unit C Skyway 14 Calder Way Heathrow</t>
  </si>
  <si>
    <t>SL30BQ</t>
  </si>
  <si>
    <t>Unit 5 Willow Road</t>
  </si>
  <si>
    <t>SL30BS</t>
  </si>
  <si>
    <t>3126-3724</t>
  </si>
  <si>
    <t>15 Willow Road Poyle</t>
  </si>
  <si>
    <t>Airport house 1 David Road Poyle</t>
  </si>
  <si>
    <t>SL30DB</t>
  </si>
  <si>
    <t>Unit 3 Viscount Industrial Estate Poyle</t>
  </si>
  <si>
    <t>SL30DF</t>
  </si>
  <si>
    <t>8 David Road Poyle Slough</t>
  </si>
  <si>
    <t>SL30DG</t>
  </si>
  <si>
    <t>1 Poyle Technology Centre Willow Road Poyle</t>
  </si>
  <si>
    <t>SL30DP</t>
  </si>
  <si>
    <t>Poyle point 1 Blackthorn Road Poyle</t>
  </si>
  <si>
    <t>SL30DU</t>
  </si>
  <si>
    <t>Poyle point 2 Blackthorn Road Poyle</t>
  </si>
  <si>
    <t>Unit 1 Galleymead Road, Colnbrook</t>
  </si>
  <si>
    <t>SL30EN</t>
  </si>
  <si>
    <t>Horatio House GalleyMead Road, Colnbrook</t>
  </si>
  <si>
    <t>Evo 32 Poyle Road Poyle</t>
  </si>
  <si>
    <t>sl30hg</t>
  </si>
  <si>
    <t xml:space="preserve">Unit 7 Airhub Colndale Road Poyle </t>
  </si>
  <si>
    <t>SL30HQ</t>
  </si>
  <si>
    <t>Unit 15/16 Coln Industrial Estate Old Bath Road Colnbrook</t>
  </si>
  <si>
    <t>SL30NJ</t>
  </si>
  <si>
    <t>Greenlight Colnbrook, Poyle New Cottages, Old Bath Road, Colnbrook</t>
  </si>
  <si>
    <t>SL30NT</t>
  </si>
  <si>
    <t>Surface Colnbrook McGee Group McArdle Way Colnbrook</t>
  </si>
  <si>
    <t>SL30RG</t>
  </si>
  <si>
    <t>Unit 5F Canal Wharf Station Road Langley</t>
  </si>
  <si>
    <t>SL36EG</t>
  </si>
  <si>
    <t>Unit 5C Canal Wharf Station Road Langley</t>
  </si>
  <si>
    <t>9 Elder Way Waterside Drive Langley</t>
  </si>
  <si>
    <t>SL36EP</t>
  </si>
  <si>
    <t>Unit 4 Langley Business park waterside drive Langley</t>
  </si>
  <si>
    <t>SL36EZ</t>
  </si>
  <si>
    <t>Unit D2 Heathrow west business park Heron Drive Langley Marish</t>
  </si>
  <si>
    <t>SL38PN</t>
  </si>
  <si>
    <t>Unit E Heathrow West Business Park, Harlington</t>
  </si>
  <si>
    <t>SL38XP</t>
  </si>
  <si>
    <t>Units 1, 7 &amp; 8 Princes Works Teddington</t>
  </si>
  <si>
    <t>TW110RW</t>
  </si>
  <si>
    <t>2245-8818</t>
  </si>
  <si>
    <t>TW122AF</t>
  </si>
  <si>
    <t>Unit E Sandfield Industrial Estate Oldfield Road</t>
  </si>
  <si>
    <t>TW122HR</t>
  </si>
  <si>
    <t>Unit 13 Mount Road Industrial Estate Feltham</t>
  </si>
  <si>
    <t>TW136AR</t>
  </si>
  <si>
    <t>Unit 10 Mount Road Industrial Estate Feltham</t>
  </si>
  <si>
    <t>Unit 11 Mount Road Industrial Estate Feltham</t>
  </si>
  <si>
    <t>Unit 4 Hanworth Trading Centre Hampton Road West</t>
  </si>
  <si>
    <t>TW136DH</t>
  </si>
  <si>
    <t>5 Lion Centre Hanworth Trading Estate Feltham</t>
  </si>
  <si>
    <t>TW136DS</t>
  </si>
  <si>
    <t>Unit 3 Links Industrial Estate Popham close Hanworth</t>
  </si>
  <si>
    <t>TW136JE</t>
  </si>
  <si>
    <t>2a Plane Tree Crescent Feltham</t>
  </si>
  <si>
    <t>TW137AL</t>
  </si>
  <si>
    <t>Unit 14 Maple Industrial Estate Maple Way Feltham</t>
  </si>
  <si>
    <t>TW137AW</t>
  </si>
  <si>
    <t>Unit 11 Maple Industrial Estate Maple Way Feltham</t>
  </si>
  <si>
    <t>V9 Vector Park Forest Road Feltham</t>
  </si>
  <si>
    <t>TW137EJ</t>
  </si>
  <si>
    <t>V8 Vector Park Forest Road Feltham</t>
  </si>
  <si>
    <t>Unit 2 Browells Lane Feltham</t>
  </si>
  <si>
    <t>TW137EQ</t>
  </si>
  <si>
    <t>Unit 5 Nexus Heathrow North Feltham trading estate</t>
  </si>
  <si>
    <t>TW140AF</t>
  </si>
  <si>
    <t>Unit RP6 Radius Park St Anthony's way feltham</t>
  </si>
  <si>
    <t>TW140NG</t>
  </si>
  <si>
    <t>Unit 3 Willow House River Gardens North Feltham Industrial estate</t>
  </si>
  <si>
    <t>TW140RD</t>
  </si>
  <si>
    <t>947-1107</t>
  </si>
  <si>
    <t>Multiple units</t>
  </si>
  <si>
    <t>Unit 649 River Gardens North Feltham Industrial estate</t>
  </si>
  <si>
    <t>678 River Gardens North Feltham Industrial Estate</t>
  </si>
  <si>
    <t>641 River Gardens Business Centre, North Feltham Industrial estate</t>
  </si>
  <si>
    <t>TW140SN</t>
  </si>
  <si>
    <t>Unit B Pier Road North Feltham Industrial Estate, Feltham</t>
  </si>
  <si>
    <t>TW140TW</t>
  </si>
  <si>
    <t>Unit 5 Marlin Park Central Way Feltham</t>
  </si>
  <si>
    <t>TW140XD</t>
  </si>
  <si>
    <t>North Feltham Trading Estate</t>
  </si>
  <si>
    <t>TW140XQ</t>
  </si>
  <si>
    <t>Unit9-10 Executive house central way North Feltham trading estate</t>
  </si>
  <si>
    <t>Unit B Bradleys House, 28 Central Way</t>
  </si>
  <si>
    <t>Air, Clockhouse Lane, Heathrow West Bedfont</t>
  </si>
  <si>
    <t>TW148RX</t>
  </si>
  <si>
    <t>22874-58105</t>
  </si>
  <si>
    <t>Units 5 &amp; 6 Heathlands Industrial Estate Heathlands Close Twickenham</t>
  </si>
  <si>
    <t>TW14BP</t>
  </si>
  <si>
    <t>2313-4667</t>
  </si>
  <si>
    <t>11/13 Lion Road, Twickenham</t>
  </si>
  <si>
    <t>TW14JF</t>
  </si>
  <si>
    <t>Unit 13 Ashford Industrial Estate, Shield Road Ashford</t>
  </si>
  <si>
    <t>TW151AU</t>
  </si>
  <si>
    <t>Unit 20 Ashford Industrial Estate, Shield Road Ashford</t>
  </si>
  <si>
    <t>Unit 1 Mereside Park Shield Road Heathrow</t>
  </si>
  <si>
    <t>TW151BL</t>
  </si>
  <si>
    <t>Unit 5 Mereside Park Shield Road Heathrow</t>
  </si>
  <si>
    <t>Unit 4 Littleton House Littleton Road Ashford</t>
  </si>
  <si>
    <t>TW151UU</t>
  </si>
  <si>
    <t>Unit 18A Littleton House Littleton Road Ashford</t>
  </si>
  <si>
    <t>Unit 12/13 Littleton House Littleton Road Ashford</t>
  </si>
  <si>
    <t>Unit 7 Ashford Business Centre 166 Feltham Road Ashford</t>
  </si>
  <si>
    <t>TW151YQ</t>
  </si>
  <si>
    <t>Unit8 Ashford Business Centre 166 Feltham Road Ashford</t>
  </si>
  <si>
    <t>Unit 16-18 Ashford Business Centre 166 Feltham Road Ashford</t>
  </si>
  <si>
    <t>134 Chesterfield rd Ashford</t>
  </si>
  <si>
    <t>TW152ND</t>
  </si>
  <si>
    <t>Former Hitchcock and King Site, Station Road, Ashford</t>
  </si>
  <si>
    <t>TW153DT</t>
  </si>
  <si>
    <t>145-149 Stanwell Road Ashford</t>
  </si>
  <si>
    <t>TW153QN</t>
  </si>
  <si>
    <t>Kempton Park Race course Staines Road East Sunbury</t>
  </si>
  <si>
    <t>TW165AQ</t>
  </si>
  <si>
    <t>10890-435600</t>
  </si>
  <si>
    <t>The Sunbury Centre Hanworth Road Sunbury</t>
  </si>
  <si>
    <t>TW165LN</t>
  </si>
  <si>
    <t>Unit C2 Brooklands Close Sunbury Common</t>
  </si>
  <si>
    <t>TW167DX</t>
  </si>
  <si>
    <t>Unit A Shears Way Brooklands Close Sunbury Common</t>
  </si>
  <si>
    <t>TW167EE</t>
  </si>
  <si>
    <t xml:space="preserve">Unit 1 Trade City Sunbury Sunbury Common </t>
  </si>
  <si>
    <t>TW167FD</t>
  </si>
  <si>
    <t>The Dolphin Estate Windmill Road West Sunbury Common</t>
  </si>
  <si>
    <t>TW167HE</t>
  </si>
  <si>
    <t>Unit C2 Dolphin Estate Windmill Road Sunbury Common</t>
  </si>
  <si>
    <t>Bugle Nurseries Upper Halliford Road Shepperton</t>
  </si>
  <si>
    <t>TW178SN</t>
  </si>
  <si>
    <t>Unit 4 Staines Trade Park Staines</t>
  </si>
  <si>
    <t>TW183AY</t>
  </si>
  <si>
    <t>Units 1-3 Causeway Central Staines</t>
  </si>
  <si>
    <t>TW183AZ</t>
  </si>
  <si>
    <t>33766-64153</t>
  </si>
  <si>
    <t>Units 4 Causeway Central Staines</t>
  </si>
  <si>
    <t>Sycamore Farm Chertsey Lane Thorpe</t>
  </si>
  <si>
    <t>TW183NG</t>
  </si>
  <si>
    <t>Unit A 199 Long Lane, Heathrow, Stanwell</t>
  </si>
  <si>
    <t>TW197AU</t>
  </si>
  <si>
    <t>Unit 7 Ten acre Industrial Park Thorpe</t>
  </si>
  <si>
    <t>TW208RG</t>
  </si>
  <si>
    <t>Unit 13 Eversley Way Thorpe industrial estate, Thorpe</t>
  </si>
  <si>
    <t>Unit 9 Eversley Way Thorpe industrial estate, Thorpe</t>
  </si>
  <si>
    <t>Unit 2 Oades Industrial Estate Egham</t>
  </si>
  <si>
    <t>TW208RN</t>
  </si>
  <si>
    <t>Unit 4 Oades Industrial Estate Egham</t>
  </si>
  <si>
    <t>1809-2362</t>
  </si>
  <si>
    <t>Units 20 A, B, C Hanworth Road</t>
  </si>
  <si>
    <t>TW31UA</t>
  </si>
  <si>
    <t>Unit 1 Inwood Business Park Whitton Road</t>
  </si>
  <si>
    <t>TW32EP</t>
  </si>
  <si>
    <t>Unit 5 Hounslow Business Park</t>
  </si>
  <si>
    <t>TW33UD</t>
  </si>
  <si>
    <t>Unit 3 Central Park Estate Feltham</t>
  </si>
  <si>
    <t>TW45DJ</t>
  </si>
  <si>
    <t>19000-160000</t>
  </si>
  <si>
    <t>Unit 2 Cherrywell House</t>
  </si>
  <si>
    <t>TW46BL</t>
  </si>
  <si>
    <t>Unit 4 Cherrywell House</t>
  </si>
  <si>
    <t>Unit 1 Cherrywell House</t>
  </si>
  <si>
    <t>Unit 8 Fairway Trading Estate, Fairway Close Heathrow</t>
  </si>
  <si>
    <t>TW46BU</t>
  </si>
  <si>
    <t>Unit 4 The Freehold Centre Amberley Way Heathrow</t>
  </si>
  <si>
    <t>TW46BX</t>
  </si>
  <si>
    <t>7 Maple Grove Business Centre, Lawrence Road North Feltham Industrial Estate</t>
  </si>
  <si>
    <t>TW46DR</t>
  </si>
  <si>
    <t>Unit 1 Heathrow Industrial Trading Estate Green Lane Hounslow</t>
  </si>
  <si>
    <t>TW46HB</t>
  </si>
  <si>
    <t>Unit 12 Heathrow Industrial Trading Estate Green Lane Hounslow</t>
  </si>
  <si>
    <t>Unit 11 Heathrow Industrial Trading Estate Green Lane Hounslow</t>
  </si>
  <si>
    <t>Unit 2 Heathrow Industrial Trading Estate Green Lane Hounslow</t>
  </si>
  <si>
    <t>Unit 13 The Heathrow Estate, Silver Jubilee Way Hounslow</t>
  </si>
  <si>
    <t>TW46NF</t>
  </si>
  <si>
    <t>Unit 7 The Heathrow Estate Silver Jubilee Way Heathrow</t>
  </si>
  <si>
    <t>Unit 14 The Heathrow Estate Silver Jubilee way Heathrow</t>
  </si>
  <si>
    <t>Unit B09 National Works Trading Estate Bath Road Hounslow</t>
  </si>
  <si>
    <t>TW47EA</t>
  </si>
  <si>
    <t>Unit A10 National Works Trading Estate Bath Road Hounslow</t>
  </si>
  <si>
    <t>Unit B06 National Works Trading Estate Bath Road Hounslow</t>
  </si>
  <si>
    <t>Unit 32 Phoenix Industrial Estate Phoenix Way</t>
  </si>
  <si>
    <t>TW59NB</t>
  </si>
  <si>
    <t>Unit 9-10 Airlinks Industrial Estate Spitfire Way North Hyde</t>
  </si>
  <si>
    <t>TW59NR</t>
  </si>
  <si>
    <t>Unit 1&amp;2 Airlinks Industrial Estate Spitfire Way North Hyde</t>
  </si>
  <si>
    <t>A1 Parkway Heathrow</t>
  </si>
  <si>
    <t>TW59QA</t>
  </si>
  <si>
    <t>Orbital West, Aerodrome Way Heston</t>
  </si>
  <si>
    <t>Units 4&amp;5 Aerodrome Way Cranford Lane Heston</t>
  </si>
  <si>
    <t>TW59QB</t>
  </si>
  <si>
    <t>11476-22957</t>
  </si>
  <si>
    <t>Unit 22 Heston Industrial Mall Church Road Hounslow</t>
  </si>
  <si>
    <t>TW5OLD</t>
  </si>
  <si>
    <t>Unit 2 Heston Industrial Mall Church Road Hounslow</t>
  </si>
  <si>
    <t>Unit 1 Heston Industrial Mall Church Road Hounslow</t>
  </si>
  <si>
    <t>Unit 14 Heston Industrial Mall Church Road Hounslow</t>
  </si>
  <si>
    <t>Eastern business park, Elgin crescent</t>
  </si>
  <si>
    <t>TW62RX</t>
  </si>
  <si>
    <t>489-4522</t>
  </si>
  <si>
    <t>Multiple small units</t>
  </si>
  <si>
    <t>Unit 5&amp;6 XR2 Hatton Cross</t>
  </si>
  <si>
    <t>TW62SR</t>
  </si>
  <si>
    <t>27727-64358</t>
  </si>
  <si>
    <t>Unit 3 Worton Hall Industrial Estate Isleworth</t>
  </si>
  <si>
    <t>TW76ER</t>
  </si>
  <si>
    <t>Unit 1437 Clock Tower Industrial Estate Clock Tower Road Isleworth</t>
  </si>
  <si>
    <t>TW76GF</t>
  </si>
  <si>
    <t>Unit 12 Clock Tower Industrial Estate Clock Tower Road Isleworth</t>
  </si>
  <si>
    <t>Unit 134 Clock Tower Industrial Estate Clock Tower Road Isleworth</t>
  </si>
  <si>
    <t>Unit 19 Clock Tower Industrial Estate Clock Tower Road Isleworth</t>
  </si>
  <si>
    <t>Unit 129 Clock Tower Industrial Estate Clock Tower Road Isleworth</t>
  </si>
  <si>
    <t>Unit 11 The Metro Centre St Johns Road</t>
  </si>
  <si>
    <t>TW76NJ</t>
  </si>
  <si>
    <t>Unit 8 The Metro Centre St Johns Road</t>
  </si>
  <si>
    <t>Unit 12 The Metro Centre St Johns Road</t>
  </si>
  <si>
    <t>Units 4&amp;5 and 14 Brook Lane Business Centre Brentford</t>
  </si>
  <si>
    <t>TW80PP</t>
  </si>
  <si>
    <t>937-1788</t>
  </si>
  <si>
    <t>40 Brook Lane North and 47-51 York Road Brentford</t>
  </si>
  <si>
    <t>TW80QW</t>
  </si>
  <si>
    <t>6555-15657</t>
  </si>
  <si>
    <t>Unit 1 Brentwaters Business Park The Ham Brentford</t>
  </si>
  <si>
    <t>TW88HQ</t>
  </si>
  <si>
    <t>14767-2940</t>
  </si>
  <si>
    <t>Units A1, A2 &amp; C, 30 Commerce Road Brentford</t>
  </si>
  <si>
    <t>TW88LE</t>
  </si>
  <si>
    <t>5538-19835</t>
  </si>
  <si>
    <t>Unit 10 Brentford Business Centre</t>
  </si>
  <si>
    <t>TW88LG</t>
  </si>
  <si>
    <t>New HQ Industrial Premises Firestone West Cross Industrial Park Brentford</t>
  </si>
  <si>
    <t>TW89DE</t>
  </si>
  <si>
    <t>Units 2-4 Great West Trading Estate Great West Road Brentford</t>
  </si>
  <si>
    <t>TW89DN</t>
  </si>
  <si>
    <t>20451-69729</t>
  </si>
  <si>
    <t xml:space="preserve">Units C/D/E Westlink House Great West Road Brentford </t>
  </si>
  <si>
    <t>60-7431</t>
  </si>
  <si>
    <t>Unit 8 Firmdale Village Ryan Drive Brentford</t>
  </si>
  <si>
    <t>TW89ER</t>
  </si>
  <si>
    <t>Unit 3 Firmdale Village Ryan Drive Brentford</t>
  </si>
  <si>
    <t>12 Shield Drive Brentford</t>
  </si>
  <si>
    <t>TW89EX</t>
  </si>
  <si>
    <t>Unit 11 West Cross Industrial Park Shield Drive Brentford</t>
  </si>
  <si>
    <t xml:space="preserve">29 Shield Drive Brentford </t>
  </si>
  <si>
    <t>Unit S15 West Cross Industrial Park Shield Drive Brentford</t>
  </si>
  <si>
    <t>Unit 13 West Cross Industrial Park Shield Drive Brentford</t>
  </si>
  <si>
    <t>Unit 19 West Cross Industrial Park Shield Drive Brentford</t>
  </si>
  <si>
    <t>A3 Amalgamated Drive Brentford</t>
  </si>
  <si>
    <t>TW89EZ</t>
  </si>
  <si>
    <t>Unit 4A Kew Bridge Distribution Centre Lionel Road South Brentford</t>
  </si>
  <si>
    <t>TW89QR</t>
  </si>
  <si>
    <t>Unit 2A Kew Bridge Distribution Centre Lionel Road South Brentford</t>
  </si>
  <si>
    <t>Unit 3A &amp; 3B Kew Bridge Distribution Centre Lionel Road South Brentford</t>
  </si>
  <si>
    <t>Unit 1 Kew Bridge Distribution Centre Lionel Road South Brentford</t>
  </si>
  <si>
    <t>Phase II Prologis Park West London 1-3 Iron Bridge Road Stockley Park</t>
  </si>
  <si>
    <t>UB111BT</t>
  </si>
  <si>
    <t>30000-194433</t>
  </si>
  <si>
    <t>Unit 1 58b Kingsbridge Crescent Southall</t>
  </si>
  <si>
    <t>UB12DL</t>
  </si>
  <si>
    <t>Adrienne Business Centre Adrienne Avenue Southall</t>
  </si>
  <si>
    <t>UB12FJ</t>
  </si>
  <si>
    <t>Bridge Road Industrial Estate Bridge Road</t>
  </si>
  <si>
    <t>UB24AB</t>
  </si>
  <si>
    <t>Unit Charles House Southall</t>
  </si>
  <si>
    <t>UB24BD</t>
  </si>
  <si>
    <t>Unit 15 Great Western Industrial Park Armstrong Way Southall</t>
  </si>
  <si>
    <t>UB24SD</t>
  </si>
  <si>
    <t>Unit 23 Great Western Industrial Park Armstrong Way Southall</t>
  </si>
  <si>
    <t>Unit 2B Enterprise Trading Estate Collette Way Southall</t>
  </si>
  <si>
    <t>Bridge point southall Collett way Southall</t>
  </si>
  <si>
    <t>UB24SE</t>
  </si>
  <si>
    <t>Unit 2 Balfour Business Center Balfour Road Southall</t>
  </si>
  <si>
    <t>UB25BD</t>
  </si>
  <si>
    <t>Unit 10e Johnson Street Southall</t>
  </si>
  <si>
    <t>UB25BY</t>
  </si>
  <si>
    <t>Unit 8C Beaver Industrial Park Brent Road Southall</t>
  </si>
  <si>
    <t>UB25FB</t>
  </si>
  <si>
    <t>Unit 6G Beaver Industrial Park Brent Road Southall</t>
  </si>
  <si>
    <t>Unit 5E Beaver Industrial Park Brent Road Southall</t>
  </si>
  <si>
    <t>Unit 7c Boeing way Southall</t>
  </si>
  <si>
    <t>UB25LB</t>
  </si>
  <si>
    <t>Unit 14 Trident Industrial Estate</t>
  </si>
  <si>
    <t>UB25LF</t>
  </si>
  <si>
    <t>Unit 7 Trident Industrial Estate</t>
  </si>
  <si>
    <t>Unit 6 Trident Industrial Estate</t>
  </si>
  <si>
    <t>Harlequin Business Park Southall Lane Hayes</t>
  </si>
  <si>
    <t>UB25NH</t>
  </si>
  <si>
    <t>5081-39730</t>
  </si>
  <si>
    <t>Multiple lets</t>
  </si>
  <si>
    <t>Unit 5 Market trading estate Christopher Road Southall</t>
  </si>
  <si>
    <t>UB25YG</t>
  </si>
  <si>
    <t>Unit 4 Warnford Business Centre Clayton Road Hayes</t>
  </si>
  <si>
    <t>UB31BQ</t>
  </si>
  <si>
    <t>Unit 4 B&amp;C Swallowfield Way, Swallowfield Industrial Estate</t>
  </si>
  <si>
    <t>UB31DQ</t>
  </si>
  <si>
    <t>20900-41854</t>
  </si>
  <si>
    <t>Unit 4 F Swallowfield Way, Swallowfield Industrial Estate</t>
  </si>
  <si>
    <t>Unit 1 Swallowfield Way, Swallowfield Industrial Estate</t>
  </si>
  <si>
    <t>Unit 2 Waterway Park Rigby Lane Hayes</t>
  </si>
  <si>
    <t>UB31EY</t>
  </si>
  <si>
    <t>Former EMI Records Prologis Park</t>
  </si>
  <si>
    <t>UB31HH</t>
  </si>
  <si>
    <t>Unit 17 Abenglen Industrial Estate Betam Road off Dawley Road Hayes</t>
  </si>
  <si>
    <t>UB31SR</t>
  </si>
  <si>
    <t>18 Adler Industrial Estate Betam Road Hayes</t>
  </si>
  <si>
    <t>UB31ST</t>
  </si>
  <si>
    <t>Unit 2 Silverdale Industrial Estate Silverdale Road</t>
  </si>
  <si>
    <t>UB33BL</t>
  </si>
  <si>
    <t>Unit 5B Craufurd Park Silverdale Road Hayes</t>
  </si>
  <si>
    <t>UB33BN</t>
  </si>
  <si>
    <t>UB33NB</t>
  </si>
  <si>
    <t>Unit 10 Argent Trade Park Pump Lane Hayes</t>
  </si>
  <si>
    <t>Unit 6 Pasadena Trading Estate Pasadena Close Hayes</t>
  </si>
  <si>
    <t>UB33NQ</t>
  </si>
  <si>
    <t>Unit 4&amp;5 Pasadena Trading Estate Pasadena Close Hayes</t>
  </si>
  <si>
    <t>6874-13762</t>
  </si>
  <si>
    <t>Unit 2 North Hyde Gardens Hayes</t>
  </si>
  <si>
    <t>ub34qa</t>
  </si>
  <si>
    <t>Unit 2 Segro Park Hayes</t>
  </si>
  <si>
    <t>UB34RF</t>
  </si>
  <si>
    <t>Unit 1 Josan Farm Mead House Lane Hayes</t>
  </si>
  <si>
    <t>UB4 8EW</t>
  </si>
  <si>
    <t>Unit C Gateway west london Uxbridge Road Hayes</t>
  </si>
  <si>
    <t>UB40JN</t>
  </si>
  <si>
    <t>Unit D Gateway west london Uxbridge Road Hayes</t>
  </si>
  <si>
    <t>Xdock108 Gateway West London</t>
  </si>
  <si>
    <t>Units 1, 7, 8 1-3 Uxbridge Road Hayes</t>
  </si>
  <si>
    <t>Unit 6 Brook Industrial Estate Bullsbrook Road Hayes</t>
  </si>
  <si>
    <t>UB40JZ</t>
  </si>
  <si>
    <t>Unit 16 Brook Industrial Estate Bullsbrook Road Hayes</t>
  </si>
  <si>
    <t>Unit 8 Hayes Metro Centre Hayes</t>
  </si>
  <si>
    <t>UB40LE</t>
  </si>
  <si>
    <t>Unit 3 Hexagon Business Centre Springfield Road Hayes</t>
  </si>
  <si>
    <t>UB40TH</t>
  </si>
  <si>
    <t>The Transport Yard Wood End Gardens Northolt</t>
  </si>
  <si>
    <t>UB54QH</t>
  </si>
  <si>
    <t>Northolt 68 Belvue Road Northold UB55QQ</t>
  </si>
  <si>
    <t>UB55QQ</t>
  </si>
  <si>
    <t>Northolt 5 Belvue Road Northold UB55QQ</t>
  </si>
  <si>
    <t>Hallmark House Rowdell Road Northolt</t>
  </si>
  <si>
    <t>UB56AG</t>
  </si>
  <si>
    <t>UB60AZ</t>
  </si>
  <si>
    <t>Unit 21 Greenford Park Ockham Drive Greenford</t>
  </si>
  <si>
    <t>Unit 25 Greenford Park Ockham Drive Greenford</t>
  </si>
  <si>
    <t>Unit 6 Greenford Park Ockham Drive Greenford</t>
  </si>
  <si>
    <t>UB60FD</t>
  </si>
  <si>
    <t>Unit 1 Tera 40 Greenford Park Auriol Drive Greenford</t>
  </si>
  <si>
    <t>UB60TP</t>
  </si>
  <si>
    <t xml:space="preserve">Unit C Segro Park Greenford </t>
  </si>
  <si>
    <t>UB68PW</t>
  </si>
  <si>
    <t xml:space="preserve">Unit 22 Segro Park Greenford </t>
  </si>
  <si>
    <t xml:space="preserve">Unit 9 Segro Park Greenford </t>
  </si>
  <si>
    <t xml:space="preserve">Unit B Segro Park Greenford </t>
  </si>
  <si>
    <t>Unit 1 427 Long Drive Greenford</t>
  </si>
  <si>
    <t>UB68UH</t>
  </si>
  <si>
    <t>427 Long Drive Greenford</t>
  </si>
  <si>
    <t>15150-34496</t>
  </si>
  <si>
    <t>Unit 50 Segro Park Greenford Central Greenford</t>
  </si>
  <si>
    <t>UB68UJ</t>
  </si>
  <si>
    <t>Unit 49 Segro Park Greenford Central Greenford</t>
  </si>
  <si>
    <t>Unit 45 Segro Park Greenford Central Greenford</t>
  </si>
  <si>
    <t>Unit P Segro Park Greenford Central Field Way Greenford</t>
  </si>
  <si>
    <t>Unit 45 Segro Park Greenford Central Field Way Greenford</t>
  </si>
  <si>
    <t>Unit 26 Segro Park Greenford Central Field Way Greenford</t>
  </si>
  <si>
    <t>Unit 21 Segro Park Greenford Central Field Way Greenford</t>
  </si>
  <si>
    <t>Unit L Segro Park Greenford Central Field Way Greenford</t>
  </si>
  <si>
    <t>Unit 33 Segro Park Greenford Central Field Way Greenford</t>
  </si>
  <si>
    <t>Unit 14 Segro Park Greenford Central Field Way Greenford</t>
  </si>
  <si>
    <t>Unit 13 Segro Park Greenford Central Field Way Greenford</t>
  </si>
  <si>
    <t>Unit K1-K5, P Segro Park Greenford Central Field Way Greenford</t>
  </si>
  <si>
    <t>5468-25064</t>
  </si>
  <si>
    <t>ub68uj</t>
  </si>
  <si>
    <t>Unit 36 Segro Park Greenford Central Field Way Greenford</t>
  </si>
  <si>
    <t>Unit g&amp;h Segro Park Greenford Central Field Way Greenford</t>
  </si>
  <si>
    <t>11960-12009</t>
  </si>
  <si>
    <t>Unit 10 segro park Greenford Central Field Way Greenford</t>
  </si>
  <si>
    <t>Unit 49 Segro Park Greenford Central Field Way Greenford</t>
  </si>
  <si>
    <t>Unit M Segro Park Greenford Central Field Way Greenford</t>
  </si>
  <si>
    <t>Unit 29 Segro Park Greenford Central Field Way Greenford</t>
  </si>
  <si>
    <t>Unit 10 Segro Park Greenford Central Field Way Greenford</t>
  </si>
  <si>
    <t>Unit G&amp;H Segro Park Greenford Central Field Way Greenford</t>
  </si>
  <si>
    <t>UB68UN</t>
  </si>
  <si>
    <t>Unit 49-50 Segro Park Greenford Central Greenford</t>
  </si>
  <si>
    <t>UB68UP</t>
  </si>
  <si>
    <t>12517-37251</t>
  </si>
  <si>
    <t>Unit 46 Segro Park Greenford Central Greenford</t>
  </si>
  <si>
    <t>Unit 4 Segro Park Greenford Central Greenford</t>
  </si>
  <si>
    <t xml:space="preserve">Unit 35 Segro Park Greenford </t>
  </si>
  <si>
    <t>UB68UQ</t>
  </si>
  <si>
    <t xml:space="preserve">Unit 28 Segro Park Greenford </t>
  </si>
  <si>
    <t>10-11 Kelvin Industrial Estate Greenford</t>
  </si>
  <si>
    <t>UB68WA</t>
  </si>
  <si>
    <t>Unit 3&amp;4 Saxon Way Trading</t>
  </si>
  <si>
    <t>UB70LW</t>
  </si>
  <si>
    <t>5735-14243</t>
  </si>
  <si>
    <t>Unit 13 Saxon Way Trading</t>
  </si>
  <si>
    <t>Plots 2 Link Park Heathrow Thorney Mill Road West Drayton</t>
  </si>
  <si>
    <t>UB77EZ</t>
  </si>
  <si>
    <t>15450-286643</t>
  </si>
  <si>
    <t>Plots 3-7 Link Park Heathrow Thorney Mill Road West Drayton</t>
  </si>
  <si>
    <t>Tavistock Works Tavistock Road West Drayton</t>
  </si>
  <si>
    <t>UB77QX</t>
  </si>
  <si>
    <t>Unit 5 Horton Industrial Park Horton Road West Drayton</t>
  </si>
  <si>
    <t>ub78jd</t>
  </si>
  <si>
    <t>Unit 6 Horton Industrial Park Horton Road West Drayton</t>
  </si>
  <si>
    <t>Unit 2 Horton Industrial Park Horton Road West Drayton</t>
  </si>
  <si>
    <t>Unit 7 Horton Industrial Park Horton Road West Drayton</t>
  </si>
  <si>
    <t>Unit 8 Orbital Industrial Estate West Drayton</t>
  </si>
  <si>
    <t>UB78JL</t>
  </si>
  <si>
    <t>Unit 7 Orbital Industrial Estate West Drayton</t>
  </si>
  <si>
    <t>Unit 15 Liddall way West Drayton</t>
  </si>
  <si>
    <t>UB78PG</t>
  </si>
  <si>
    <t>Unit 365 Stockley Close West Drayton</t>
  </si>
  <si>
    <t>UB79BL</t>
  </si>
  <si>
    <t>Unit 19 Uxbridge Trade Park Cowley Mill Uxbridge</t>
  </si>
  <si>
    <t>UB82DB</t>
  </si>
  <si>
    <t>Unit 6 Uxbridge Trade Park Cowley Mill Uxbridge</t>
  </si>
  <si>
    <t>Unit 16 Uxbridge Trade Park Cowley Mill Road Uxbridge</t>
  </si>
  <si>
    <t>Unit 7 Zodiac Park High Road West Drayton</t>
  </si>
  <si>
    <t>UB82GU</t>
  </si>
  <si>
    <t>Unit 3 Tomo Industrial Estate Packet Boat Lane Uxbridge</t>
  </si>
  <si>
    <t>UB82JP</t>
  </si>
  <si>
    <t>Unit 5A Tomo Industrial Estate Packet Boat Lane Uxbridge</t>
  </si>
  <si>
    <t>Unit 5-6 Tomo Industrial Estate Packet Boat Lane Uxbridge</t>
  </si>
  <si>
    <t>Union Two Union Business Park Florence Way Uxbridge</t>
  </si>
  <si>
    <t>UB82LS</t>
  </si>
  <si>
    <t>3 Cowley Mill Road Uxbridge</t>
  </si>
  <si>
    <t>UB82QB</t>
  </si>
  <si>
    <t>Barton Building Arundel Road Uxbridge</t>
  </si>
  <si>
    <t>UB82RR</t>
  </si>
  <si>
    <t>Unit 6 Eskdale Road Uxbridge</t>
  </si>
  <si>
    <t>UB82RT</t>
  </si>
  <si>
    <t>Unit H Eskdale Road Industrial Estate Uxbridge</t>
  </si>
  <si>
    <t>Open Storage Eskdale Road Uxbridge</t>
  </si>
  <si>
    <t>Unit 15 Chiltern Business Village Uxbridge</t>
  </si>
  <si>
    <t>UB82SN</t>
  </si>
  <si>
    <t>Unit 203 Riverside Way Uxbridge</t>
  </si>
  <si>
    <t>UB82YF</t>
  </si>
  <si>
    <t>Riveside Way Uxbridge Moor</t>
  </si>
  <si>
    <t>Unit 11 Boston Business Park Trumpers Way Hanwell</t>
  </si>
  <si>
    <t>W72QA</t>
  </si>
  <si>
    <t>Unit 7 Boston Business Park Trumpers Way Hanwell</t>
  </si>
  <si>
    <t>Unit 5 Broads Foundry Trumpers Way Hanwell</t>
  </si>
  <si>
    <t>Hanwell works 145-147 Boston Road Hanwell</t>
  </si>
  <si>
    <t>W73SA</t>
  </si>
  <si>
    <t>9662-42125</t>
  </si>
  <si>
    <t>Appendix 1 - worksheet 3 - Oct 2025</t>
  </si>
  <si>
    <t>Open air yard, south airside rd Heathrow</t>
  </si>
  <si>
    <t>nr LHR T2</t>
  </si>
  <si>
    <t>Units 6 &amp; 7 Airport Gate, Bath Road, Harmondsworth, Heathrow, UB7 0NA</t>
  </si>
  <si>
    <t>1 Heathrow Boulevard, Bath Road, Heathrow, UB7 0DQ</t>
  </si>
  <si>
    <t>Sovereign Court Heathrow, Sovereign Court Heathrow, West Drayton, UB7 0JE</t>
  </si>
  <si>
    <t>1 World Business Centre, Newall Road, Heathrow, TW6 2FA</t>
  </si>
  <si>
    <t>2 World Business Centre, Newall Road, Heathrow, TW6 2SF</t>
  </si>
  <si>
    <t>3 World Business Centre, Newall Road, Heathrow, TW6 2SF</t>
  </si>
  <si>
    <t>Mondial House, 5 Mondial Way, Harlington, Hayes, UB3 5AR</t>
  </si>
  <si>
    <t>3 Heathrow Boulevard, 282 Bath Road, West Drayton, UB7 0DQ</t>
  </si>
  <si>
    <t>Unit 1 Polar Park, West Drayton, UB7 0DG</t>
  </si>
  <si>
    <t>Units 6 &amp; 7 Airport Gate, Harmondsworth, UB7 0NA</t>
  </si>
  <si>
    <t>4 Heathrow Boulevard, Bath Road, Heathrow, UB7 0DQ</t>
  </si>
  <si>
    <t>Unit 1, Polar Park, Bath Road, West Drayton, UB7 0EX</t>
  </si>
  <si>
    <t>2 Heathrow Boulevard, Bath Road, Heathrow, UB7 0DQ</t>
  </si>
  <si>
    <t>Unit 2B, Polar Park, West Drayton, UB7 0DG</t>
  </si>
  <si>
    <t>Unit A, 199 Long Lane, Heathrow, Stanwell, TW19 7AU</t>
  </si>
  <si>
    <t>Wall Garden Farm, Sipson Lane, West Drayton, UB7 0JG</t>
  </si>
  <si>
    <t>9 Skyport Trade Park, Heathrow, UB7 0LB</t>
  </si>
  <si>
    <t>450 Bath Road, Heathrow, UB7 0EB</t>
  </si>
  <si>
    <t>Bath Road, Longford, South West London, London, UB7 0EB</t>
  </si>
  <si>
    <t>Westgate 2 Avia Park, Staines Road, Bedfont, Heathrow, TW14 8RS</t>
  </si>
  <si>
    <t>The Lodge &amp; Annex, Harmondsworth Lane, West Drayton, UB7 0LQ</t>
  </si>
  <si>
    <t>Unit RP6, Radius Park, St Anthony's Way, Feltham, TW14 0NG</t>
  </si>
  <si>
    <t>under offer</t>
  </si>
  <si>
    <t>RP9, Radius Park, Feltham, TW14 0NG</t>
  </si>
  <si>
    <t>Air, Clockhouse Lane, Heathrow, London, TW14 8RX</t>
  </si>
  <si>
    <t>Highbridge House, Padbury Oaks, 579a Bath Road, West Drayton, UB7 0EW</t>
  </si>
  <si>
    <t>Parrs Yard, Bath Road, Colnbrook, UB7 0EW</t>
  </si>
  <si>
    <t>Kingsbridge House, Padbury Oaks, 581 Bath Road, West Drayton, UB7 0EW</t>
  </si>
  <si>
    <t>Lansdowne House, St. Peters Way, Harlington, UB3 5AB</t>
  </si>
  <si>
    <t>Unit 5&amp;6 Heathrow South Cargo Centre, Girling Way, Heathrow, TW14 0PH</t>
  </si>
  <si>
    <t>Unit 1, London Logistics Park Heathrow, Heathrow , TW4 6JR</t>
  </si>
  <si>
    <t>Unit 2, London Logistics Park Heathrow, Heathrow , TW4 6JR</t>
  </si>
  <si>
    <t>Saxon Way Trading Centre, Saxon Way, Harmondsworth, West Drayton, UB7 0LW</t>
  </si>
  <si>
    <t>Unit 13, The Heathrow Estate, Silver Jubilee Way, Hounslow, TW4 6NF</t>
  </si>
  <si>
    <t>Units B, Pier Road, North Feltham Trading Estate, Feltham, TW14 0TW</t>
  </si>
  <si>
    <t>Units 7 and 11, Pier Road, North Feltham Trading Estate, Feltham, TW14 0TW</t>
  </si>
  <si>
    <t>Glenhaven Yard, Horton Road, Stanwell Moor, TW19 6AF</t>
  </si>
  <si>
    <t>Unit 5, Marlin Park, Central Way, North Feltham Trading Estate Feltham, TW14 0XD</t>
  </si>
  <si>
    <t>ndustrial / Warehouse Unit, The Heathrow Estate, Unit 7 Silver Jubilee Way, Heathrow, TW4 6NF</t>
  </si>
  <si>
    <t>Warehouse 8, The Mill Heathrow, Horton Road, Stanwell Moor, TW19 6BJ</t>
  </si>
  <si>
    <t>Open Storage Recycling Site, Horton Road, Stanwell, Heathrow, Stanwell, TW19 6AF</t>
  </si>
  <si>
    <t>SEGRO Park, Green Lane, Heathrow, TW4 6HB</t>
  </si>
  <si>
    <t>Unit 1, Heathrow International Trading Estate, Green Lane, Hounslow, TW4 6HB</t>
  </si>
  <si>
    <t>Unit 12, Heathrow International Trading Estate, Green Lane, Hounslow, TW4 6HB</t>
  </si>
  <si>
    <t>North Feltham Trading Estate, Feltham, Feltham, TW14 0XQ</t>
  </si>
  <si>
    <t>Unit 9-10, Exceutive House, Central Way, North Feltham Trading Estate, Feltham, TW14 0XQ</t>
  </si>
  <si>
    <t>Panattoni Park Heathrow, Falcon Way, Central Way, North Feltham Trading Estate, Feltham, TW14 0UQ</t>
  </si>
  <si>
    <t>672 Spur Road, North Feltham Trading Estate, Feltham, TW14 0SL</t>
  </si>
  <si>
    <t>The Depot, Bedfont Road, Feltham, TW13 4NA</t>
  </si>
  <si>
    <t>Far View, The Common, West Drayton, UB7 7HQ</t>
  </si>
  <si>
    <t>645 River Gardens, North Feltham Trading Estate, Feltham, TW14 0RB</t>
  </si>
  <si>
    <t>Riverview, Donkey Lane, The Common, West Drayton, UB7 7HQ</t>
  </si>
  <si>
    <t>649 River Gardens, North Feltham Trading Estate, Feltham, TW14 0RB</t>
  </si>
  <si>
    <t>642 River Gardens, North Feltham Trading Estate, Feltham, TW14 0RB</t>
  </si>
  <si>
    <t>678 River Gardens, North Feltham Trading Estate, Feltham, TW14 0RB</t>
  </si>
  <si>
    <t>75 Great South West Road Yard, Hounslow, TW4 7NH</t>
  </si>
  <si>
    <t>Hayes 125, Indurent Westlands 125, Millington Lane, Hayes, UB3 4AZ</t>
  </si>
  <si>
    <t>Unit 5 Communications Park, Green Lane, Heathrow, TW4 6DL</t>
  </si>
  <si>
    <t>Greenlight Heathrow, Old Bath Road, Colnbrook, SL3 0NT</t>
  </si>
  <si>
    <t>9 Maple Grove Business Centre, Lawrence Road, Hounslow, TW4 6DR</t>
  </si>
  <si>
    <t>Unit 8 Maple Grove Business Centre, Lawrence Road, Hounslow, TW4 6DR</t>
  </si>
  <si>
    <t>360 Stockley Close, West Drayton, UB7 9BL</t>
  </si>
  <si>
    <t>Units 6 &amp; 7, Lakeside Industrial Estate, Lakeside Road, Colnbrook, SL3 0ED</t>
  </si>
  <si>
    <t>Unit 19, Airport Direct (Coln Industrial Estate), Old Bath Road, Colnbrook, SL3 0NJ</t>
  </si>
  <si>
    <t>8 David Road, Colnbrook, Slough, SL3 0DG</t>
  </si>
  <si>
    <t>Industrial / Warehouse Unit, Unit 1 Airport House, David Road, Poyle, SL3 0BS</t>
  </si>
  <si>
    <t>Jolyon House, Amberley Way, Hounslow, TW4 6BH</t>
  </si>
  <si>
    <t>Unit 4, The Freehold Centre, Amberley Way, Hounslow, TW4 6BX</t>
  </si>
  <si>
    <t>Unit B1 Parkway, Cranford Lane, Heston, TW5 9QA</t>
  </si>
  <si>
    <t>C1 Heathrow Corporate Park, Green Lane, Hounslow, TW4 6ER</t>
  </si>
  <si>
    <t>Unit 1 Cherrywell House, Hounslow, TW4 6BL</t>
  </si>
  <si>
    <t>Units 17 &amp; 21 Ashford Industrial Estate, Shield Drive, Feltham, Ashford, TW15 1AU</t>
  </si>
  <si>
    <t>Unit 12, Ashford Industrial Estate, Shield Drive, Ashford, TW15 1AU</t>
  </si>
  <si>
    <t>Unit 3, Ashford Industrial Estate, Shield Drive, Ashford, TW15 1AU</t>
  </si>
  <si>
    <t>Link Park, Thorney Mill Road, Heathrow, UB7 7EZ</t>
  </si>
  <si>
    <t>21 Woodthorpe Road, Ashford, TW15 2RP</t>
  </si>
  <si>
    <t>Unit 8, Fairway Trading Estate, Fairway Close, Heathrow, TW4 6BU</t>
  </si>
  <si>
    <t>Industrial / Warehouse Units, Poyle Technology Centre, Willow Road, Poyle, SL3 0DP</t>
  </si>
  <si>
    <t>Warehouse with Extensive Yard &amp; Parking, 1 Willow Road, Poyle Industrial Estate, Colnbrook, Heathrow, SL3 0BS</t>
  </si>
  <si>
    <t>Bridge House, Hanworth Road, Feltham, TW13 5AF</t>
  </si>
  <si>
    <t>Unit 1, Swallowfield Way, Swallowfield Industrial Estate, Hayes, UB3 1DQ</t>
  </si>
  <si>
    <t>Unit 2, Swallowfield Way, Swallowfield Industrial Estate, Hayes, UB3 1DQ</t>
  </si>
  <si>
    <t>Unit 3, Swallowfield Way, Swallowfield Industrial Estate, Hayes, UB3 1DQ</t>
  </si>
  <si>
    <t>Unit 4B &amp; 4C, Swallowfield Way, Swallowfield Industrial Estate, Hayes, UB3 1DQ</t>
  </si>
  <si>
    <t>Unit 4F, Swallowfield Way, Swallowfield Industrial Estate, Hayes, UB3 1DQ</t>
  </si>
  <si>
    <t>Unit 8, Abenglen Industrial Estate, Betam Road Off Dawley Road, Hayes, UB3 1SR</t>
  </si>
  <si>
    <t>Boxyard, Rigby Lane, Hayes, UB3 1DQ</t>
  </si>
  <si>
    <t>Unit 14 Trident Industrial Estate, Hoddesdon, EN11 0WZ</t>
  </si>
  <si>
    <t>18 Adler Industrial Estate, Betam Road, Hayes, UB3 1ST</t>
  </si>
  <si>
    <t>Poyle 80, Horton Road, Heathrow, SL3 0BB</t>
  </si>
  <si>
    <t>Prime Central Park, Staines Road, Central Park Estate, Hounslow, TW4 5DJ</t>
  </si>
  <si>
    <t>Unit 2 SEGRO Park Hayes, North Hyde Gardens, Hayes, UB3 4QR</t>
  </si>
  <si>
    <t>Poyle Point 2, Blackthorne Road, Poyle, Colnbrook, SL3 0DU</t>
  </si>
  <si>
    <t>Jarman House, Mathisen Way, Poyle, SL3 0HG</t>
  </si>
  <si>
    <t>EVO32, Poyle Road, Poyle, SL3 0HG</t>
  </si>
  <si>
    <t>Warehouse / Industrial Unit | To Let, Britannia Industrial Estate, Unit 16 Poyle Road, Colnbrook, Slough, SL3 0BH</t>
  </si>
  <si>
    <t>Warehouse / Industrial Unit | To Let, Britannia Industrial Estate, Unit 12 Poyle Road, Colnbrook, Slough, SL3 0BH</t>
  </si>
  <si>
    <t>Unit 4, Aerodrome Way, Cranford Lane, Heston, TW5 9QB</t>
  </si>
  <si>
    <t>Unit 5, Aerodrome Way, Cranford Lane, Heston, TW5 9QB</t>
  </si>
  <si>
    <t>Unit 45 SEGRO Park Greenford Central, Greenford, UB6 8UJ</t>
  </si>
  <si>
    <t>Unit 50 SEGRO Park Greenford Central, Greenford, UB6 8UJ</t>
  </si>
  <si>
    <t>Unit 6, Ashford Business Centre, 166 Feltham Road, Ashford, TW15 1YQ</t>
  </si>
  <si>
    <t>Unit 8, Ashford Business Centre, 166 Feltham Road, Ashford, TW15 1YQ</t>
  </si>
  <si>
    <t>Unit 15, Ashford Business Centre, 166 Feltham Road, Ashford, TW15 1YQ</t>
  </si>
  <si>
    <t>Unit 16-18, Ashford Business Centre, 166 Feltham Road, Ashford, TW15 1YQ</t>
  </si>
  <si>
    <t>Longwalk, Hayes, UB11 1FE</t>
  </si>
  <si>
    <t>Unit 9 Chancerygate Industrial Centre, West Drayton, UB7 8EW</t>
  </si>
  <si>
    <t>Unit 5 Chancerygate Industrial Centre, West Drayton, UB7 8EW</t>
  </si>
  <si>
    <t>Unit 1, Viscount Industrial Estate, Poyle, SL3 0DF</t>
  </si>
  <si>
    <t>Unit 4, Viscount Industrial Estate, Poyle, SL3 0DF</t>
  </si>
  <si>
    <t>Industrial Unit | To be Refurbished, 138 Clayton Road, Hayes, UB3 1BL</t>
  </si>
  <si>
    <t>Prologis Park West London, 1-3 Iron Bridge Road, Stockley Park, Uxbridge, UB11 1BT</t>
  </si>
  <si>
    <t>Unit 2, Horton Industrial Park Horton Road, Yiewsley, West Drayton, UB7 8JD</t>
  </si>
  <si>
    <t>Bloom Hayes (Fairview Business Centre), 25-39 Clayton Road, Hayes, UB3 1AN</t>
  </si>
  <si>
    <t>Stockley Park, 6-9, The Square, Heathrow, Heathrow, UB11 1FW</t>
  </si>
  <si>
    <t>Union, 1 Furzeground Way, Stockley Park, UB11 1DS</t>
  </si>
  <si>
    <t>The Record Store, Blyth Road, Hayes, UB3 1DH</t>
  </si>
  <si>
    <t>The Square, West London, West London, Hillingdon, Uxbridge, UB11 1FW</t>
  </si>
  <si>
    <t>Unit 2 Liddall Way, West Drayton, UB7 8PG</t>
  </si>
  <si>
    <t>6 Roundwood Avenue, UXBRIDGE, UB11 1JA</t>
  </si>
  <si>
    <t>Maple Industrial Estate, Unit 11 Maple Way, Feltham, TW13 7AW</t>
  </si>
  <si>
    <t>5 Market Trading Estate, Christopher Road, Southall, UB2 5YG</t>
  </si>
  <si>
    <t>Unit 10, Crown Trade Park, Horton Road, West Drayton, UB7 8HZ</t>
  </si>
  <si>
    <t>Unit 23, Air Links Industrial Estate, Hounslow, TW5 9NR</t>
  </si>
  <si>
    <t>Unit 3&amp;4, Air Links Industrial Estate, Hounslow, TW5 9NR</t>
  </si>
  <si>
    <t>Unit 9&amp;10, Air Links Industrial Estate, Hounslow, TW5 9NR</t>
  </si>
  <si>
    <t>Unit 8, Air Links Industrial Estate, Hounslow, TW5 9NR</t>
  </si>
  <si>
    <t>Unit 6, Forest Road Estate, Feltham, TW13 7ES</t>
  </si>
  <si>
    <t>Unit 5, Forest Road Estate, Feltham, TW13 7ES</t>
  </si>
  <si>
    <t>Unit 4, Forest Road Estate, Feltham, TW13 7ES</t>
  </si>
  <si>
    <t>Unit 3, Forest Road Estate, Feltham, TW13 7ES</t>
  </si>
  <si>
    <t>Unit 2, Forest Road Estate, Feltham, TW13 7ES</t>
  </si>
  <si>
    <t>Unit 1, Forest Road Estate, Feltham, TW13 7ES</t>
  </si>
  <si>
    <t>Surface Colnbrook, McArdle Way, Colnbrook, SL3 0RG</t>
  </si>
  <si>
    <t>193 London Road, Staines Upon Thames, TW18 4HR</t>
  </si>
  <si>
    <t>Bremer Road, South Harrow, HA2 8AX</t>
  </si>
  <si>
    <t>Unit 3, Vector Park, Forest Road, Feltham, TW13 7EJ</t>
  </si>
  <si>
    <t>V13 Vector Park, Forest Road, Feltham, TW13 7EJ</t>
  </si>
  <si>
    <t>V2 Vector Park, Forest Road, Feltham, TW13 7EJ</t>
  </si>
  <si>
    <t>V9 Vector Park, Forest Road, Feltham, TW13 7EJ</t>
  </si>
  <si>
    <t>V1 Vector Park, Forest Road, Feltham, TW13 7EJ</t>
  </si>
  <si>
    <t>V7 Vector Park, Forest Road, Feltham, TW13 7EJ</t>
  </si>
  <si>
    <t>V6 Vector Park, Forest Road, Feltham, TW13 7EJ</t>
  </si>
  <si>
    <t>Units 1 &amp; 2 Valor Park, Ashford, TW15 1XS</t>
  </si>
  <si>
    <t>Hanover House, Aspen Way, Plane Tree Crescent, Feltham, TW13 7BZ</t>
  </si>
  <si>
    <t>Unit 7 Plane Tree Crescent, Feltham, TW13 7DU</t>
  </si>
  <si>
    <t>Unit 6, International Trading Estate, Trident Way, Southall, UB2 5LF</t>
  </si>
  <si>
    <t>Unit 7, International Trading Estate, Trident Way, Southall, UB2 5LF</t>
  </si>
  <si>
    <t>Unit 5, Pasadena Close, Pump Lane, Hayes, UB3 3NQ</t>
  </si>
  <si>
    <t>Rainbow Industrial Estate - Compound 1, Yiewsley, UB7 7XT</t>
  </si>
  <si>
    <t>SERVICED OFFICE, London Road, Staines-upon-Thames, TW18 4AX</t>
  </si>
  <si>
    <t>Unit C03 National Works, Bath Road, Hounslow, TW4 7EA</t>
  </si>
  <si>
    <t>Unit B09 National Works, Bath Road, Hounslow, TW4 7EA</t>
  </si>
  <si>
    <t>Unit 5e, Beaver industrial park, Brent road, Southall, UB2 5FB</t>
  </si>
  <si>
    <t>Unit 1-3 Causeway Connect, Causeway Connect Staines - Distribution, Staines upon Thames, TW18 3AU</t>
  </si>
  <si>
    <t>142 Johnson Street, Southall, UB2 5FD</t>
  </si>
  <si>
    <t>Unit 8&amp;9 Mill Farm Business Park Millfield Road Hounslow TW45PY</t>
  </si>
  <si>
    <t>Unit 10E Johnson Street, Southall, UB2 5BY</t>
  </si>
  <si>
    <t>Unit 2, Balfour Business Centre, Balfour Road, Southall, UB2 5BD</t>
  </si>
  <si>
    <t>Unit 7 Zodiac Business Park, Uxbridge, UB8 2GU</t>
  </si>
  <si>
    <t>Land At Queen Mother Reservoir, Horton Road, Horton, Slough, SL3 9NT</t>
  </si>
  <si>
    <t>Unit 11, Heston Industrial Estate, Hounslow, TW5 0LD</t>
  </si>
  <si>
    <t>Littleton House, Littleton Road, Ashford, TW15 1UU</t>
  </si>
  <si>
    <t>Unit 11 Mount Road Industrial Estate, Feltham, TW13 6AR</t>
  </si>
  <si>
    <t>Unit 13 Mount Road Industrial Estate, Feltham, TW13 6AR</t>
  </si>
  <si>
    <t>Units 17 &amp; 18, Heston Industrial Mall, Church Road, Hounslow, TW5 0LD</t>
  </si>
  <si>
    <t>Units 3, Heston Industrial Mall, Church Road, Hounslow, TW5 0LD</t>
  </si>
  <si>
    <t>The Five Bells, Stanwell Road, Horton, Slough, SL3 9PA</t>
  </si>
  <si>
    <t>Unit 7, Endsleigh Industrial Estate, Endsleigh Road, Southall, UB2 5QR</t>
  </si>
  <si>
    <t>Unit 2&amp;4, Castle Park Hayes, Springfield Road, Hayes, UB4 0JT</t>
  </si>
  <si>
    <t>Unit 4, The Ridgeway Estate, Iver, SL0 9HX</t>
  </si>
  <si>
    <t>Unit 1 &amp; 1e, Dokal Industrial Estate, Hartington Road Southall, Southall, UB2 5AU</t>
  </si>
  <si>
    <t>Hanworth Trading Estate, Hampton Road West, Hanworth, Feltham, TW13 6DH</t>
  </si>
  <si>
    <t>Unit 8 Hampton Business Park, Bolney Way, Feltham, TW13 6DB</t>
  </si>
  <si>
    <t>Unit C, Shears Way, Brooklands Industrial Estate, Sunbury-on-Thames, TW16 7EE</t>
  </si>
  <si>
    <t>Unit 8 Hounslow Business Park, Hounslow, TW3 3UD</t>
  </si>
  <si>
    <t>SEGRO Park Axis, Langley, SL3 8AG</t>
  </si>
  <si>
    <t>No.5 Windmill Business Village, Brooklands Close, Sunbury-on-Thames, TW16 7DY</t>
  </si>
  <si>
    <t>Unit 10 Derby Road Industrial Estate, Hounslow, TW3 3UH</t>
  </si>
  <si>
    <t>The Curve, Axis Business Park, Langley, Slough, SL3 8AG</t>
  </si>
  <si>
    <t>Unit 9 Causeway Connect, Lagonda Way, Staines upon Thames, TW18 3FE</t>
  </si>
  <si>
    <t>Unit 2 Causeway Connect, Lagonda Way, Staines upon Thames, TW18 3FE</t>
  </si>
  <si>
    <t>Unit 4 Causeway Connect, Lagonda Way, Staines upon Thames, TW18 3FE</t>
  </si>
  <si>
    <t>Unit 3 Causeway Connect, Lagonda Way, Staines upon Thames, TW18 3FE</t>
  </si>
  <si>
    <t>Unit 8 Causeway Connect, Lagonda Way, Staines upon Thames, TW18 3FE</t>
  </si>
  <si>
    <t>Unit 7 Causeway Connect, Lagonda Way, Staines upon Thames, TW18 3FE</t>
  </si>
  <si>
    <t>Unit 6 Causeway Connect, Lagonda Way, Staines upon Thames, TW18 3FE</t>
  </si>
  <si>
    <t>Unit 5 Causeway Connect, Lagonda Way, Staines upon Thames, TW18 3FE</t>
  </si>
  <si>
    <t>Unit C, Gateway West London, Uxbridge Road, Hayes, UB4 0JN</t>
  </si>
  <si>
    <t>Unit B, Gateway West London, Uxbridge Road, Hayes, UB4 0JN</t>
  </si>
  <si>
    <t>Dock 108 Gateway West London, Uxbridge Road, Hayes, UB4 0JN</t>
  </si>
  <si>
    <t>Unit 3 Links Industrial Estate, Popham Close, Hanworth, TW13 6JE</t>
  </si>
  <si>
    <t>The Dolphin Estate, Windmill Road West, Sunbury On Thames, TW16 7HE</t>
  </si>
  <si>
    <t>Unit C6, Brooklands Close, Sunbury-On-Thames, TW16 7DX</t>
  </si>
  <si>
    <t>Unit A12, Brooklands Close, Sunbury-On-Thames, TW16 7DX</t>
  </si>
  <si>
    <t>Storex House, Brooklands Close, Sunbury-On-Thames, TW16 7DX</t>
  </si>
  <si>
    <t>Unit 7, 1-3 Uxbridge Road, Hayes, UB4 0JN</t>
  </si>
  <si>
    <t>Unit 1, 1-3 Uxbridge Road, Hayes, UB4 0JN</t>
  </si>
  <si>
    <t>Unit 8, 1-3 Uxbridge Road, Hayes, UB4 0JN</t>
  </si>
  <si>
    <t>Unit 2, 1-3 Uxbridge Road, Hayes, UB4 0JN</t>
  </si>
  <si>
    <t>Units E &amp; F, Heathrow West Business Park, Parlaunt Road, Langley, SL3 8XP</t>
  </si>
  <si>
    <t>Unit 4, Inwood Business Centre, Whitton Road, Hounslow, TW3 2EB</t>
  </si>
  <si>
    <t>Unit 5, Inwood Business Centre, Whitton Road, Hounslow, TW3 2EB</t>
  </si>
  <si>
    <t>Kempton Park Racecourse, Staines Road East, Sunbury-On-Thames, TW16 5AQ</t>
  </si>
  <si>
    <t>Units 20A,20B &amp;20C, Hanworth Road, Hounslow, TW3 1UA</t>
  </si>
  <si>
    <t>Unit Charles House, Southall, UB2 4BD</t>
  </si>
  <si>
    <t>West London Industrial Estate, Iver Lane, Uxbridge, UB8 2JE</t>
  </si>
  <si>
    <t>Hayes Park , Hayes End Road, Hayes, UB4 8FE</t>
  </si>
  <si>
    <t>Mansion Lane, Plot 15, , Iver, Buckinghamshire, SL0 9RW</t>
  </si>
  <si>
    <t>Middlesex Business Center, Bridge Road, Southall, UB2 4AB</t>
  </si>
  <si>
    <t>Blake House, Cowley Business Park, Uxbridge, UB8 2AD</t>
  </si>
  <si>
    <t>Uxbridge Trade Park , Unit 16, Cowley Mill Road, UXBRIDGE, UB8 2DB</t>
  </si>
  <si>
    <t>Bugle Nurseries Upper Halliford Road, Shepperton, TW17 8SN</t>
  </si>
  <si>
    <t>Bridge Point, Southall, UB2 4SE</t>
  </si>
  <si>
    <t>Wallingford Road, Uxbridge, UB8 2FR</t>
  </si>
  <si>
    <t>Units 1 &amp; 2 Langley Connect, Langley Park Road, Langley, SL3 6EG</t>
  </si>
  <si>
    <t>Unit 2B Enterprise Trading Estate, Collette Way, Southall, UB2 4SD</t>
  </si>
  <si>
    <t>Unit 1 Canal Wharf Trading Estate, Station Road, Langley, SL3 6EG</t>
  </si>
  <si>
    <t>Unit 4 Langley Quay, Waterside Drive, Langley, SL3 6EY</t>
  </si>
  <si>
    <t>Unit 3, Worton Hall Industrial Estate, Worton Road, Isleworth, TW7 6ER</t>
  </si>
  <si>
    <t>Unit 19 Uxbridge Trade Park, Cowley Mill, Uxbridge, UB8 2DB</t>
  </si>
  <si>
    <t>Unit 18 Sarum Complex, Salisbury Road, Uxbridge, UB8 2RZ</t>
  </si>
  <si>
    <t>Unit 9 Trade City Business Park, Cowley Mill Road, Uxbridge, UB8 2DB</t>
  </si>
  <si>
    <t>Unit E, Great Western Industrial Park, Southall, UB2 4SB</t>
  </si>
  <si>
    <t>New Build Industrial Warehouse Unit | To Let, Barton Building, Arundel Road, Uxbridge, UB8 2RR</t>
  </si>
  <si>
    <t>Unit C, Sandfield Industrial Estate, Oldfield Rd, Hampton, London, TW12 2HR</t>
  </si>
  <si>
    <t>Unit 15, Chiltern Business Village, Arundel Road, Uxbridge, UB8 2SN</t>
  </si>
  <si>
    <t>Unit 6 Eskdale Road, Uxbridge, UB8 2RT</t>
  </si>
  <si>
    <t>Industrial / Warehouse Units, Unit G-H, Eskdale Road Industrial Estate Eskdale , Uxbridge, UB8 2RT</t>
  </si>
  <si>
    <t>Unit 1, Alpha Way, Thorpe Industrial Estate, Egham, TW20 8RZ</t>
  </si>
  <si>
    <t>Unit 8 Metro Centre, St John's Road, Isleworth, TW7 6NJ</t>
  </si>
  <si>
    <t>Unit 14-15 Metro Centre, St John's Road, Isleworth, TW7 6NJ</t>
  </si>
  <si>
    <t>Unit 11-12 Metro Centre, St John's Road, Isleworth, TW7 6NJ</t>
  </si>
  <si>
    <t>Appendix 1 - worksheet 4 - apr 2026</t>
  </si>
  <si>
    <t>SQ METRES</t>
  </si>
  <si>
    <t>Unit 6&amp;7 airport gate, Bath road UB7 0NA</t>
  </si>
  <si>
    <t>No</t>
  </si>
  <si>
    <t>Land at Heathrow TW6</t>
  </si>
  <si>
    <t>Unit 1 Polar Park Heathrow UB7 0EX</t>
  </si>
  <si>
    <t>Unit 2B Polar Park Heathrow UB7 0DG</t>
  </si>
  <si>
    <t>Unit A 199 Long Lane, Heathrow TW19 7AU</t>
  </si>
  <si>
    <t>Westgate 2 Avia Park Staines Road Bedfont TW14 8RS</t>
  </si>
  <si>
    <t>Yes</t>
  </si>
  <si>
    <t>Unit 2 Air, Heathrow Feltham TW14 8RX</t>
  </si>
  <si>
    <t>Unit 3 Air, Heathrow Feltham TW14 8RX</t>
  </si>
  <si>
    <t>Unit 4 Air, Heathrow Feltham TW14 8RX</t>
  </si>
  <si>
    <t>Unit RP6 Radius Park Feltham TW14 0NG</t>
  </si>
  <si>
    <t>Unit 5&amp;6 Heathrow South Cargo Centre Girling Way TW140PH</t>
  </si>
  <si>
    <t>Unit 1 London Logistics Park Heathrow TW4 6JR</t>
  </si>
  <si>
    <t>Unit 2 London Logistics Park Heathrow TW4 6JR</t>
  </si>
  <si>
    <t>Units 4, 5, 6 and 7 Saxon Way Trading Estate West Drayton UB7</t>
  </si>
  <si>
    <t>Units 14 &amp; 15 Saxon Way Trading Estate West Drayton UB8</t>
  </si>
  <si>
    <t>Unit 12 Saxon Way Trading Estate West Drayton UB9</t>
  </si>
  <si>
    <t>Unit 5 Marlin Park Feltham</t>
  </si>
  <si>
    <t>Unit 7 Heathrow Estate Jubilee Way TW4 6NF</t>
  </si>
  <si>
    <t>Units 7 &amp; 11 Pier Road Feltham tw14</t>
  </si>
  <si>
    <t>Segro Park Green Lane Hounslow</t>
  </si>
  <si>
    <t>Unit 1 Heathrow International trading estate, green lane TW4</t>
  </si>
  <si>
    <t>Unit 12 Heathrow International trading estate, green lane TW5</t>
  </si>
  <si>
    <t>Unit 6 Heathrow International trading estate, green lane TW6</t>
  </si>
  <si>
    <t>North feltham trading estate</t>
  </si>
  <si>
    <t>Panattoni Park Heathrow, Falcon Way TW14</t>
  </si>
  <si>
    <t>672 Spur road North Feltham trading estate</t>
  </si>
  <si>
    <t>643 River gardens North Feltham trading estate</t>
  </si>
  <si>
    <t>645 River gardens North Feltham trading estate</t>
  </si>
  <si>
    <t>641 River gardens North Feltham trading estate</t>
  </si>
  <si>
    <t>649 River gardens North Feltham trading estate</t>
  </si>
  <si>
    <t>678 River gardens North Feltham trading estate</t>
  </si>
  <si>
    <t>Indurant Park, Westlands, Hayes</t>
  </si>
  <si>
    <t>Unit 5 Communications Park, Green Lane TW4</t>
  </si>
  <si>
    <t>Unit 305 Bedfont  North Industrial Estate TW15 1AX</t>
  </si>
  <si>
    <t>Greenlight Heathrow, Old Bath Road Colnbrook</t>
  </si>
  <si>
    <t>9 Maple grove business centre Hounslow</t>
  </si>
  <si>
    <t>8 Maple grove business centre Hounslow</t>
  </si>
  <si>
    <t>3 Galleymead road Colnbrook</t>
  </si>
  <si>
    <t>Units 6&amp;7 Lakeside industrial estate Colnbrook</t>
  </si>
  <si>
    <t>8 David Road Colnbrook</t>
  </si>
  <si>
    <t>Unit 1 Airport House David Road Poyle</t>
  </si>
  <si>
    <t>V3 and V4 Viridian Park Hounslow</t>
  </si>
  <si>
    <t>Unit B1 Parkway Cranford lane, Heston</t>
  </si>
  <si>
    <t>Unit 4 freehold centre Hounslow</t>
  </si>
  <si>
    <t>C1 Heathrow corporate park green lane</t>
  </si>
  <si>
    <t>Unit 1 Cherrywell house hounslow</t>
  </si>
  <si>
    <t>Units 3, 12,  17 and 21 Ashford industrial estate, lower feltham</t>
  </si>
  <si>
    <t>Link park, thorny mill road, Heathrow ub7</t>
  </si>
  <si>
    <t>Unit 8 Fairway trading estate TW4</t>
  </si>
  <si>
    <t>Poyle tech centre willow road sl3</t>
  </si>
  <si>
    <t>Unit 1 Swallowfields way industrial centre, hayes</t>
  </si>
  <si>
    <t>Unit 2 Swallowfields way industrial centre, hayes</t>
  </si>
  <si>
    <t>Unit 3 Swallowfields way industrial centre, hayes</t>
  </si>
  <si>
    <t>Unit 4B/C Swallowfields way industrial centre, hayes</t>
  </si>
  <si>
    <t>Unit 4D Swallowfield way industrial centre, hayes</t>
  </si>
  <si>
    <t>Unit 4F Swallowfield way industrial centre, hayes</t>
  </si>
  <si>
    <t>Units 18 &amp; 20 Abenglen industrial estate hayes</t>
  </si>
  <si>
    <t>no</t>
  </si>
  <si>
    <t>Boxyard Rigby Lane Hayes</t>
  </si>
  <si>
    <t>26-28 Adler Industrial estate, hayes</t>
  </si>
  <si>
    <t>23 Adler Industrial estate, hayes</t>
  </si>
  <si>
    <t>19 Adler Industrial estate, hayes</t>
  </si>
  <si>
    <t>unit 14 Trident Industrial estate, colnbrook</t>
  </si>
  <si>
    <t>unit 19 Trident Industrial estate, colnbrook</t>
  </si>
  <si>
    <t>Prime central park, staines road, Central Park estate TW4</t>
  </si>
  <si>
    <t>Unit 2 Segro park hayes</t>
  </si>
  <si>
    <t>Poyle point 2, Blackthorne road Colnbrook</t>
  </si>
  <si>
    <t>EV032 Poyle Road</t>
  </si>
  <si>
    <t>Jarmen house, Mathison way poyle</t>
  </si>
  <si>
    <t>Units 9 &amp; 12 Britannia Industrial estate slough</t>
  </si>
  <si>
    <t>Unit 5 aerodrome way cranford lane heston</t>
  </si>
  <si>
    <t>Unit 45 Segro metropolitan park, greenford UB6</t>
  </si>
  <si>
    <t>Unit 6 Ashford Business Centre, Ashford</t>
  </si>
  <si>
    <t>Unit 8 Ashford Business Centre, Ashford</t>
  </si>
  <si>
    <t>Units 6, 7 &amp; 8 Berrite Industrial estate West Drayton</t>
  </si>
  <si>
    <t>Unit 4 Viscount industrial estate, poyle</t>
  </si>
  <si>
    <t>Unit 1 Viscount industrial estate, poyle</t>
  </si>
  <si>
    <t>Unit 11 Chancerygate business centre, west drayton</t>
  </si>
  <si>
    <t>Unit 14 Warnford business centre hayes</t>
  </si>
  <si>
    <t>Prologis Park Iron Bridge road Uxbridge</t>
  </si>
  <si>
    <t>Unit 2 Horton industrial park west drayton</t>
  </si>
  <si>
    <t>Unit 6 Horton industrial park west drayton</t>
  </si>
  <si>
    <t>Bloom Hayes, 25-39 Clayton road hayes</t>
  </si>
  <si>
    <t>Unit 33 Phoenix Distribution Park Hounslow</t>
  </si>
  <si>
    <t>Unit 2 Liddall way West drayton</t>
  </si>
  <si>
    <t>Unit 11 Maple way feltham</t>
  </si>
  <si>
    <t>Unit 13 Maple Industrial estate Feltham</t>
  </si>
  <si>
    <t>Unit 10 Crown Trade Park West Drayton</t>
  </si>
  <si>
    <t>Unit 2 Crown Trade Park West Drayton</t>
  </si>
  <si>
    <t>Tavistock works, West Drayton</t>
  </si>
  <si>
    <t>Units 9, 10, 11 Airlinks Industrial Estate Spitfire way TW5</t>
  </si>
  <si>
    <t>Unit 4 Airlinks Industrial Estate Spitfire way TW6</t>
  </si>
  <si>
    <t>Unit 8 Airlinks Industrial Estate Spitfire way TW7</t>
  </si>
  <si>
    <t>Unit 3 Airlinks Industrial Estate Spitfire way TW8</t>
  </si>
  <si>
    <t>Unit 6 Forest road estate Feltham</t>
  </si>
  <si>
    <t>Unit 5 Forest road estate Feltham</t>
  </si>
  <si>
    <t>Unit 4 Forest road estate Feltham</t>
  </si>
  <si>
    <t>Unit 3 Forest road estate Feltham</t>
  </si>
  <si>
    <t>Unit 2 Forest road estate Feltham</t>
  </si>
  <si>
    <t>Unit 1 Forest road estate Feltham</t>
  </si>
  <si>
    <t>McCardle way, Colnbrook</t>
  </si>
  <si>
    <t>Industrial park, Southall UB2</t>
  </si>
  <si>
    <t>1 Vector Park, Forest road feltham</t>
  </si>
  <si>
    <t>2 Vector Park, Forest road feltham</t>
  </si>
  <si>
    <t>3 Vector Park, Forest road feltham</t>
  </si>
  <si>
    <t>V6 Vector Park, Forest road feltham</t>
  </si>
  <si>
    <t>V7 Vector Park, Forest road feltham</t>
  </si>
  <si>
    <t>V9 Vector park, forest road, feltham</t>
  </si>
  <si>
    <t>Units 1&amp;2 Valor Park Ashford</t>
  </si>
  <si>
    <t>V13 Vector Park Feltham</t>
  </si>
  <si>
    <t>Unit 7 plane tree crescent feltham</t>
  </si>
  <si>
    <t>6 trident way, southall</t>
  </si>
  <si>
    <t>Unit 9 Felthambrook industrial estate Feltham</t>
  </si>
  <si>
    <t>Unit 6 Chesterfield way, Hayes</t>
  </si>
  <si>
    <t>Rainbow industrial estate compound 1, Yiewsley</t>
  </si>
  <si>
    <t>Unit B09 National works Trading Estate Bath Road Hounslow west</t>
  </si>
  <si>
    <t>Unit C03A National works Trading Estate Bath Road Hounslow west</t>
  </si>
  <si>
    <t>Unit 6F Beaver Industrial Park Southall</t>
  </si>
  <si>
    <t>Unit 5e Beaver Industrial Park Southall</t>
  </si>
  <si>
    <t>Goulds Green, Uxbridge</t>
  </si>
  <si>
    <t>Unit 1 Causeway Connect, Staines</t>
  </si>
  <si>
    <t>Unit 2 Causeway Connect, Staines</t>
  </si>
  <si>
    <t>Unit 4 Causeway Connect, Staines</t>
  </si>
  <si>
    <t>Unit 8 Causeway Connect, Staines</t>
  </si>
  <si>
    <t>Unit 7 Causeway Connect, Staines</t>
  </si>
  <si>
    <t>Unit 6 Causeway Connect, Staines</t>
  </si>
  <si>
    <t>Unit 5 Causeway Connect, Staines</t>
  </si>
  <si>
    <t>Unit 10 Mill Farm Business Park Hounslow</t>
  </si>
  <si>
    <t>Unit 16 Mill Farm Business Park Hounslow</t>
  </si>
  <si>
    <t>Unit 15 Mill Farm Business Park Hounslow</t>
  </si>
  <si>
    <t>Unit 9 Mill Farm Business Park Hounslow</t>
  </si>
  <si>
    <t>Unit 10e Johnston Street Southall</t>
  </si>
  <si>
    <t>Unit 2 Balfour Business centre Southall</t>
  </si>
  <si>
    <t>Unit 7 Zodiac Business Park Uxbridge</t>
  </si>
  <si>
    <t>52 Littleton Road Shpperton</t>
  </si>
  <si>
    <t>20a Littleton Road Shpperton</t>
  </si>
  <si>
    <t>6 Littleton Road Shpperton</t>
  </si>
  <si>
    <t>Unit 7 Mount Road Industrial estate feltham</t>
  </si>
  <si>
    <t>Unit 13 Mount Road Industrial estate feltham</t>
  </si>
  <si>
    <t>Unit 9 Heston Industrial Mall Heston</t>
  </si>
  <si>
    <t>unit 3 Heston Indusrial Mall Heston</t>
  </si>
  <si>
    <t>Tomo industrial estate, uxbridge</t>
  </si>
  <si>
    <t>Unit 7 Endsleigh Industrial estate slough</t>
  </si>
  <si>
    <t>236a Heston Road Heston</t>
  </si>
  <si>
    <t>Unit 2 Castle Park Hayes</t>
  </si>
  <si>
    <t>Unit 4 The ridgeway estate, Iver</t>
  </si>
  <si>
    <t>Units B&amp;C The Ridgeway estate, Iver</t>
  </si>
  <si>
    <t>Hanworth Trading Estate Hanworth</t>
  </si>
  <si>
    <t>Unit 8 Hampton Business park Feltham</t>
  </si>
  <si>
    <t>Unit 8 Hayes metro business centre</t>
  </si>
  <si>
    <t>Unit C Shears Way Brooklands Industrial Estate Sunbury</t>
  </si>
  <si>
    <t>Unit 8 Hounslow Business Park Hounslow</t>
  </si>
  <si>
    <t>Segro Park Axis Langley Marish</t>
  </si>
  <si>
    <t>Unit 10 Derby road industrial estate Hounslow</t>
  </si>
  <si>
    <t>Unit B Gateway West London Hayes</t>
  </si>
  <si>
    <t>Unit 3 Links Industrial Estate Hanworth</t>
  </si>
  <si>
    <t>Storex House, Brooklands Close, Sunbury Common</t>
  </si>
  <si>
    <t>Unit A12 Brooklands Close, Sunbury Common</t>
  </si>
  <si>
    <t>Unit C1 Dolphin Estate, Sunbury Common</t>
  </si>
  <si>
    <t>Unit C2 Dolphin Estate, Sunbury Common</t>
  </si>
  <si>
    <t>Unit E Dolphin Estate, Sunbury Common</t>
  </si>
  <si>
    <t>Units 7&amp;8 Uxbridge Road, Hayes</t>
  </si>
  <si>
    <t>Unit 1-3 Uxbridge Road, Hayes</t>
  </si>
  <si>
    <t>Dock 108 Gateway West London Hayes</t>
  </si>
  <si>
    <t>Unit C Gateway West London Hayes</t>
  </si>
  <si>
    <t>Units E and F Heathrow west business park, Langley Marish, Slough</t>
  </si>
  <si>
    <t>Unit 4 Inwood Business Centre, Whitton rd, Hounslow</t>
  </si>
  <si>
    <t>Unit 5 Inwood Business Centre, Whitton rd, Hounslow</t>
  </si>
  <si>
    <t>Charles House, Southall</t>
  </si>
  <si>
    <t>Bridge point, Southall</t>
  </si>
  <si>
    <t>Units 1&amp;2 Langley Connect Langley Marish</t>
  </si>
  <si>
    <t>2B Enterprise Trading Estate Southall</t>
  </si>
  <si>
    <t>Unit 1 Canal Wharf Trading Estate Langley Marish</t>
  </si>
  <si>
    <t>690 Great West Road Isleworth</t>
  </si>
  <si>
    <t>Unit 19 Uxbridge Trade Park Uxbridge</t>
  </si>
  <si>
    <t>Signal Southall, Dean Way</t>
  </si>
  <si>
    <t>Unit 20 Worton Hall Industrial Estate Isleworth</t>
  </si>
  <si>
    <t>unit 9 Cowley Mill Road Uxbridge</t>
  </si>
  <si>
    <t>Unit 18 Sarum Complex Uxbridge</t>
  </si>
  <si>
    <t>Barton Building, Uxbridge</t>
  </si>
  <si>
    <t>Unit 16 Uxbridge Trade Park</t>
  </si>
  <si>
    <t>Unit 18-20 Uxbridge Trade Park</t>
  </si>
  <si>
    <t>Unit 22 &amp; 23 Uxbridge Trade Park</t>
  </si>
  <si>
    <t>Unit C Sandfield Industrial Estate Hampton</t>
  </si>
  <si>
    <t>58b Kingsbridge Crescent Southall</t>
  </si>
  <si>
    <t>6 Langley Park Langley Marish</t>
  </si>
  <si>
    <t>Units G-H Eskdale Road Uxbridge</t>
  </si>
  <si>
    <t>Riverside House Eskdale Road Uxbridge</t>
  </si>
  <si>
    <t>Unit 1 Alpha Way Egham</t>
  </si>
  <si>
    <t>Unit 5 Metro Centre St Johns Road Isleworth</t>
  </si>
  <si>
    <t>Unit 8 Metro Centre St Johns Road Isleworth</t>
  </si>
  <si>
    <t>Unit 11 Metro Centre St Johns Road Isleworth</t>
  </si>
  <si>
    <t>Unit 12 Metro Centre St Johns Road Isleworth</t>
  </si>
  <si>
    <t>Unit 14 and 15 Metro Centre St Johns Road Isleworth</t>
  </si>
  <si>
    <t>3 Beta Way Thorpe Industrial Park Egham</t>
  </si>
  <si>
    <t>Wall garden farm Sipson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</si>
</sst>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2" borderId="0" xfId="0" applyFont="1" applyFill="1"/>
    <xf numFmtId="1" fontId="0" fillId="0" borderId="0" xfId="0" applyNumberFormat="1"/>
    <xf numFmtId="0" fontId="3" fillId="0" borderId="0" xfId="0" applyFont="1"/>
    <xf numFmtId="164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9F1FF"/>
      <color rgb="FFFFCC99"/>
      <color rgb="FF99FFCC"/>
      <color rgb="FFFF6969"/>
      <color rgb="FFFFC1C1"/>
      <color rgb="FFC6B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7E2E-A4D5-4485-AE72-96CD2E294AF3}">
  <sheetPr>
    <pageSetUpPr fitToPage="1"/>
  </sheetPr>
  <dimension ref="A1:F214"/>
  <sheetViews>
    <sheetView workbookViewId="0">
      <selection sqref="A1:XFD2"/>
    </sheetView>
  </sheetViews>
  <sheetFormatPr defaultColWidth="8.85546875" defaultRowHeight="15"/>
  <cols>
    <col min="1" max="1" width="44.140625" bestFit="1" customWidth="1"/>
    <col min="2" max="2" width="14" bestFit="1" customWidth="1"/>
    <col min="3" max="3" width="15.42578125" bestFit="1" customWidth="1"/>
    <col min="4" max="4" width="14.42578125" bestFit="1" customWidth="1"/>
    <col min="5" max="5" width="20.28515625" bestFit="1" customWidth="1"/>
    <col min="6" max="6" width="22" customWidth="1"/>
  </cols>
  <sheetData>
    <row r="1" spans="1:6" ht="18.95">
      <c r="A1" s="5" t="s">
        <v>0</v>
      </c>
    </row>
    <row r="2" spans="1:6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t="s">
        <v>7</v>
      </c>
      <c r="B3">
        <v>11573</v>
      </c>
      <c r="D3">
        <v>11573</v>
      </c>
      <c r="E3" s="4">
        <f>D3*0.0929</f>
        <v>1075.1316999999999</v>
      </c>
      <c r="F3" t="s">
        <v>8</v>
      </c>
    </row>
    <row r="4" spans="1:6">
      <c r="A4" t="s">
        <v>9</v>
      </c>
      <c r="B4">
        <v>11485</v>
      </c>
      <c r="D4">
        <v>11485</v>
      </c>
      <c r="E4" s="4">
        <f t="shared" ref="E4:E67" si="0">D4*0.0929</f>
        <v>1066.9565</v>
      </c>
      <c r="F4" t="s">
        <v>8</v>
      </c>
    </row>
    <row r="5" spans="1:6">
      <c r="A5" t="s">
        <v>10</v>
      </c>
      <c r="B5">
        <v>13291</v>
      </c>
      <c r="D5">
        <v>13291</v>
      </c>
      <c r="E5" s="4">
        <f t="shared" si="0"/>
        <v>1234.7338999999999</v>
      </c>
      <c r="F5" t="s">
        <v>8</v>
      </c>
    </row>
    <row r="6" spans="1:6">
      <c r="A6" t="s">
        <v>11</v>
      </c>
      <c r="B6">
        <v>5813</v>
      </c>
      <c r="D6">
        <v>5813</v>
      </c>
      <c r="E6" s="4">
        <f t="shared" si="0"/>
        <v>540.02769999999998</v>
      </c>
      <c r="F6" t="s">
        <v>12</v>
      </c>
    </row>
    <row r="7" spans="1:6">
      <c r="A7" t="s">
        <v>13</v>
      </c>
      <c r="B7">
        <v>9606</v>
      </c>
      <c r="D7">
        <v>9606</v>
      </c>
      <c r="E7" s="4">
        <f t="shared" si="0"/>
        <v>892.39739999999995</v>
      </c>
      <c r="F7" t="s">
        <v>14</v>
      </c>
    </row>
    <row r="8" spans="1:6">
      <c r="A8" t="s">
        <v>15</v>
      </c>
      <c r="B8">
        <v>9571</v>
      </c>
      <c r="D8">
        <v>9571</v>
      </c>
      <c r="E8" s="4">
        <f t="shared" si="0"/>
        <v>889.14589999999998</v>
      </c>
      <c r="F8" t="s">
        <v>8</v>
      </c>
    </row>
    <row r="9" spans="1:6">
      <c r="A9" t="s">
        <v>16</v>
      </c>
      <c r="B9">
        <v>6060</v>
      </c>
      <c r="D9">
        <v>6060</v>
      </c>
      <c r="E9" s="4">
        <f t="shared" si="0"/>
        <v>562.97399999999993</v>
      </c>
      <c r="F9" t="s">
        <v>12</v>
      </c>
    </row>
    <row r="10" spans="1:6">
      <c r="A10" t="s">
        <v>17</v>
      </c>
      <c r="B10">
        <v>4425</v>
      </c>
      <c r="D10">
        <v>4425</v>
      </c>
      <c r="E10" s="4">
        <f t="shared" si="0"/>
        <v>411.08249999999998</v>
      </c>
      <c r="F10" t="s">
        <v>8</v>
      </c>
    </row>
    <row r="11" spans="1:6">
      <c r="A11" t="s">
        <v>18</v>
      </c>
      <c r="B11">
        <v>8191</v>
      </c>
      <c r="D11">
        <v>8191</v>
      </c>
      <c r="E11" s="4">
        <f t="shared" si="0"/>
        <v>760.94389999999999</v>
      </c>
      <c r="F11" t="s">
        <v>8</v>
      </c>
    </row>
    <row r="12" spans="1:6">
      <c r="A12" t="s">
        <v>19</v>
      </c>
      <c r="B12">
        <v>1094</v>
      </c>
      <c r="D12">
        <v>1094</v>
      </c>
      <c r="E12" s="4">
        <f t="shared" si="0"/>
        <v>101.6326</v>
      </c>
      <c r="F12" t="s">
        <v>8</v>
      </c>
    </row>
    <row r="13" spans="1:6">
      <c r="A13" t="s">
        <v>20</v>
      </c>
      <c r="B13" t="s">
        <v>21</v>
      </c>
      <c r="D13">
        <v>4749</v>
      </c>
      <c r="E13" s="4">
        <f t="shared" si="0"/>
        <v>441.18209999999999</v>
      </c>
      <c r="F13" t="s">
        <v>12</v>
      </c>
    </row>
    <row r="14" spans="1:6">
      <c r="A14" t="s">
        <v>22</v>
      </c>
      <c r="B14">
        <v>7025</v>
      </c>
      <c r="D14">
        <v>7025</v>
      </c>
      <c r="E14" s="4">
        <f t="shared" si="0"/>
        <v>652.62249999999995</v>
      </c>
      <c r="F14" t="s">
        <v>12</v>
      </c>
    </row>
    <row r="15" spans="1:6">
      <c r="A15" t="s">
        <v>23</v>
      </c>
      <c r="B15" t="s">
        <v>24</v>
      </c>
      <c r="C15" t="s">
        <v>25</v>
      </c>
      <c r="D15">
        <v>113604</v>
      </c>
      <c r="E15" s="4">
        <f t="shared" si="0"/>
        <v>10553.811599999999</v>
      </c>
      <c r="F15" t="s">
        <v>8</v>
      </c>
    </row>
    <row r="16" spans="1:6">
      <c r="A16" t="s">
        <v>26</v>
      </c>
      <c r="B16" t="s">
        <v>27</v>
      </c>
      <c r="D16">
        <v>23510</v>
      </c>
      <c r="E16" s="4">
        <f t="shared" si="0"/>
        <v>2184.0789999999997</v>
      </c>
      <c r="F16" t="s">
        <v>14</v>
      </c>
    </row>
    <row r="17" spans="1:6">
      <c r="A17" t="s">
        <v>28</v>
      </c>
      <c r="B17">
        <v>3178</v>
      </c>
      <c r="D17">
        <v>3178</v>
      </c>
      <c r="E17" s="4">
        <f t="shared" si="0"/>
        <v>295.2362</v>
      </c>
      <c r="F17" t="s">
        <v>14</v>
      </c>
    </row>
    <row r="18" spans="1:6">
      <c r="A18" t="s">
        <v>29</v>
      </c>
      <c r="B18">
        <v>2237</v>
      </c>
      <c r="D18">
        <v>2237</v>
      </c>
      <c r="E18" s="4">
        <f t="shared" si="0"/>
        <v>207.81729999999999</v>
      </c>
      <c r="F18" t="s">
        <v>12</v>
      </c>
    </row>
    <row r="19" spans="1:6">
      <c r="A19" t="s">
        <v>30</v>
      </c>
      <c r="B19">
        <v>8537</v>
      </c>
      <c r="D19">
        <v>8537</v>
      </c>
      <c r="E19" s="4">
        <f t="shared" si="0"/>
        <v>793.08729999999991</v>
      </c>
      <c r="F19" t="s">
        <v>12</v>
      </c>
    </row>
    <row r="20" spans="1:6">
      <c r="A20" t="s">
        <v>31</v>
      </c>
      <c r="B20">
        <v>4908</v>
      </c>
      <c r="D20">
        <v>4908</v>
      </c>
      <c r="E20" s="4">
        <f t="shared" si="0"/>
        <v>455.95319999999998</v>
      </c>
      <c r="F20" t="s">
        <v>14</v>
      </c>
    </row>
    <row r="21" spans="1:6">
      <c r="A21" t="s">
        <v>32</v>
      </c>
      <c r="B21">
        <v>5931</v>
      </c>
      <c r="D21">
        <v>5931</v>
      </c>
      <c r="E21" s="4">
        <f t="shared" si="0"/>
        <v>550.98990000000003</v>
      </c>
      <c r="F21" t="s">
        <v>14</v>
      </c>
    </row>
    <row r="22" spans="1:6">
      <c r="A22" t="s">
        <v>33</v>
      </c>
      <c r="B22">
        <v>13469</v>
      </c>
      <c r="D22">
        <v>13469</v>
      </c>
      <c r="E22" s="4">
        <f t="shared" si="0"/>
        <v>1251.2701</v>
      </c>
      <c r="F22" t="s">
        <v>14</v>
      </c>
    </row>
    <row r="23" spans="1:6">
      <c r="A23" t="s">
        <v>34</v>
      </c>
      <c r="B23">
        <v>3316</v>
      </c>
      <c r="D23">
        <v>3254</v>
      </c>
      <c r="E23" s="4">
        <f t="shared" si="0"/>
        <v>302.29660000000001</v>
      </c>
      <c r="F23" t="s">
        <v>14</v>
      </c>
    </row>
    <row r="24" spans="1:6">
      <c r="A24" t="s">
        <v>35</v>
      </c>
      <c r="B24">
        <v>4728</v>
      </c>
      <c r="D24">
        <v>4728</v>
      </c>
      <c r="E24" s="4">
        <f t="shared" si="0"/>
        <v>439.2312</v>
      </c>
      <c r="F24" t="s">
        <v>14</v>
      </c>
    </row>
    <row r="25" spans="1:6">
      <c r="A25" t="s">
        <v>31</v>
      </c>
      <c r="B25">
        <v>4908</v>
      </c>
      <c r="D25">
        <v>4908</v>
      </c>
      <c r="E25" s="4">
        <f t="shared" si="0"/>
        <v>455.95319999999998</v>
      </c>
      <c r="F25" t="s">
        <v>14</v>
      </c>
    </row>
    <row r="26" spans="1:6">
      <c r="A26" t="s">
        <v>36</v>
      </c>
      <c r="B26">
        <v>32709</v>
      </c>
      <c r="D26">
        <v>32709</v>
      </c>
      <c r="E26" s="4">
        <f t="shared" si="0"/>
        <v>3038.6660999999999</v>
      </c>
      <c r="F26" t="s">
        <v>14</v>
      </c>
    </row>
    <row r="27" spans="1:6">
      <c r="A27" t="s">
        <v>37</v>
      </c>
      <c r="B27" t="s">
        <v>38</v>
      </c>
      <c r="D27">
        <v>62759</v>
      </c>
      <c r="E27" s="4">
        <f t="shared" si="0"/>
        <v>5830.3110999999999</v>
      </c>
      <c r="F27" t="s">
        <v>12</v>
      </c>
    </row>
    <row r="28" spans="1:6">
      <c r="A28" t="s">
        <v>39</v>
      </c>
      <c r="B28" s="1">
        <v>1969</v>
      </c>
      <c r="D28" s="1">
        <v>1969</v>
      </c>
      <c r="E28" s="4">
        <f t="shared" si="0"/>
        <v>182.92009999999999</v>
      </c>
      <c r="F28" t="s">
        <v>8</v>
      </c>
    </row>
    <row r="29" spans="1:6">
      <c r="A29" t="s">
        <v>40</v>
      </c>
      <c r="B29" s="1">
        <v>4173</v>
      </c>
      <c r="D29" s="1">
        <v>4173</v>
      </c>
      <c r="E29" s="4">
        <f t="shared" si="0"/>
        <v>387.67169999999999</v>
      </c>
      <c r="F29" t="s">
        <v>12</v>
      </c>
    </row>
    <row r="30" spans="1:6">
      <c r="A30" t="s">
        <v>41</v>
      </c>
      <c r="B30" s="1">
        <v>2185</v>
      </c>
      <c r="D30" s="1">
        <v>2185</v>
      </c>
      <c r="E30" s="4">
        <f t="shared" si="0"/>
        <v>202.98649999999998</v>
      </c>
      <c r="F30" t="s">
        <v>12</v>
      </c>
    </row>
    <row r="31" spans="1:6">
      <c r="A31" t="s">
        <v>42</v>
      </c>
      <c r="B31" s="1">
        <v>2185</v>
      </c>
      <c r="D31" s="1">
        <v>2185</v>
      </c>
      <c r="E31" s="4">
        <f t="shared" si="0"/>
        <v>202.98649999999998</v>
      </c>
      <c r="F31" t="s">
        <v>12</v>
      </c>
    </row>
    <row r="32" spans="1:6">
      <c r="A32" t="s">
        <v>43</v>
      </c>
      <c r="B32">
        <v>5813</v>
      </c>
      <c r="D32">
        <v>5813</v>
      </c>
      <c r="E32" s="4">
        <f t="shared" si="0"/>
        <v>540.02769999999998</v>
      </c>
      <c r="F32" t="s">
        <v>8</v>
      </c>
    </row>
    <row r="33" spans="1:6">
      <c r="A33" t="s">
        <v>44</v>
      </c>
      <c r="B33" s="1">
        <v>11306</v>
      </c>
      <c r="D33" s="1">
        <v>11306</v>
      </c>
      <c r="E33" s="4">
        <f t="shared" si="0"/>
        <v>1050.3273999999999</v>
      </c>
      <c r="F33" t="s">
        <v>12</v>
      </c>
    </row>
    <row r="34" spans="1:6">
      <c r="A34" t="s">
        <v>45</v>
      </c>
      <c r="B34" s="1">
        <v>1812</v>
      </c>
      <c r="D34" s="1">
        <v>1812</v>
      </c>
      <c r="E34" s="4">
        <f t="shared" si="0"/>
        <v>168.3348</v>
      </c>
      <c r="F34" t="s">
        <v>12</v>
      </c>
    </row>
    <row r="35" spans="1:6">
      <c r="A35" t="s">
        <v>46</v>
      </c>
      <c r="B35" s="1">
        <v>6800</v>
      </c>
      <c r="D35" s="1">
        <v>6800</v>
      </c>
      <c r="E35" s="4">
        <f t="shared" si="0"/>
        <v>631.72</v>
      </c>
      <c r="F35" t="s">
        <v>14</v>
      </c>
    </row>
    <row r="36" spans="1:6">
      <c r="A36" t="s">
        <v>47</v>
      </c>
      <c r="B36" s="1">
        <v>16574</v>
      </c>
      <c r="D36" s="1">
        <v>16574</v>
      </c>
      <c r="E36" s="4">
        <f t="shared" si="0"/>
        <v>1539.7246</v>
      </c>
      <c r="F36" t="s">
        <v>14</v>
      </c>
    </row>
    <row r="37" spans="1:6">
      <c r="A37" t="s">
        <v>48</v>
      </c>
      <c r="B37" s="1">
        <v>2350</v>
      </c>
      <c r="D37" s="1">
        <v>2350</v>
      </c>
      <c r="E37" s="4">
        <f t="shared" si="0"/>
        <v>218.315</v>
      </c>
      <c r="F37" t="s">
        <v>14</v>
      </c>
    </row>
    <row r="38" spans="1:6">
      <c r="A38" t="s">
        <v>49</v>
      </c>
      <c r="B38" s="1">
        <v>8530</v>
      </c>
      <c r="D38" s="1">
        <v>8530</v>
      </c>
      <c r="E38" s="4">
        <f t="shared" si="0"/>
        <v>792.43700000000001</v>
      </c>
      <c r="F38" t="s">
        <v>14</v>
      </c>
    </row>
    <row r="39" spans="1:6">
      <c r="A39" t="s">
        <v>50</v>
      </c>
      <c r="B39" s="1">
        <v>14171</v>
      </c>
      <c r="D39" s="1">
        <v>14171</v>
      </c>
      <c r="E39" s="4">
        <f t="shared" si="0"/>
        <v>1316.4858999999999</v>
      </c>
      <c r="F39" t="s">
        <v>14</v>
      </c>
    </row>
    <row r="40" spans="1:6">
      <c r="A40" t="s">
        <v>51</v>
      </c>
      <c r="B40" s="1">
        <v>9083</v>
      </c>
      <c r="D40" s="1">
        <v>9083</v>
      </c>
      <c r="E40" s="4">
        <f t="shared" si="0"/>
        <v>843.8107</v>
      </c>
      <c r="F40" t="s">
        <v>14</v>
      </c>
    </row>
    <row r="41" spans="1:6">
      <c r="A41" t="s">
        <v>52</v>
      </c>
      <c r="B41" s="1">
        <v>1850</v>
      </c>
      <c r="D41" s="1">
        <v>1850</v>
      </c>
      <c r="E41" s="4">
        <f t="shared" si="0"/>
        <v>171.86499999999998</v>
      </c>
      <c r="F41" t="s">
        <v>14</v>
      </c>
    </row>
    <row r="42" spans="1:6">
      <c r="A42" t="s">
        <v>53</v>
      </c>
      <c r="B42" s="1">
        <v>77947</v>
      </c>
      <c r="D42" s="1">
        <v>77947</v>
      </c>
      <c r="E42" s="4">
        <f t="shared" si="0"/>
        <v>7241.2762999999995</v>
      </c>
      <c r="F42" t="s">
        <v>14</v>
      </c>
    </row>
    <row r="43" spans="1:6">
      <c r="A43" t="s">
        <v>54</v>
      </c>
      <c r="B43" s="1">
        <v>6519</v>
      </c>
      <c r="D43" s="1">
        <v>6519</v>
      </c>
      <c r="E43" s="4">
        <f t="shared" si="0"/>
        <v>605.61509999999998</v>
      </c>
      <c r="F43" t="s">
        <v>14</v>
      </c>
    </row>
    <row r="44" spans="1:6">
      <c r="A44" t="s">
        <v>55</v>
      </c>
      <c r="B44" s="1">
        <v>5043</v>
      </c>
      <c r="D44" s="1">
        <v>5043</v>
      </c>
      <c r="E44" s="4">
        <f t="shared" si="0"/>
        <v>468.49469999999997</v>
      </c>
      <c r="F44" t="s">
        <v>14</v>
      </c>
    </row>
    <row r="45" spans="1:6">
      <c r="A45" t="s">
        <v>56</v>
      </c>
      <c r="B45" s="1">
        <v>38756</v>
      </c>
      <c r="D45" s="1">
        <v>38756</v>
      </c>
      <c r="E45" s="4">
        <f t="shared" si="0"/>
        <v>3600.4323999999997</v>
      </c>
      <c r="F45" t="s">
        <v>14</v>
      </c>
    </row>
    <row r="46" spans="1:6">
      <c r="A46" t="s">
        <v>57</v>
      </c>
      <c r="B46" s="1">
        <v>5243</v>
      </c>
      <c r="D46" s="1">
        <v>5243</v>
      </c>
      <c r="E46" s="4">
        <f t="shared" si="0"/>
        <v>487.07470000000001</v>
      </c>
      <c r="F46" t="s">
        <v>14</v>
      </c>
    </row>
    <row r="47" spans="1:6">
      <c r="A47" t="s">
        <v>58</v>
      </c>
      <c r="B47" s="1">
        <v>1249</v>
      </c>
      <c r="D47" s="1">
        <v>1249</v>
      </c>
      <c r="E47" s="4">
        <f t="shared" si="0"/>
        <v>116.0321</v>
      </c>
      <c r="F47" t="s">
        <v>14</v>
      </c>
    </row>
    <row r="48" spans="1:6">
      <c r="A48" t="s">
        <v>59</v>
      </c>
      <c r="B48" s="1">
        <v>42689</v>
      </c>
      <c r="D48" s="1">
        <v>42689</v>
      </c>
      <c r="E48" s="4">
        <f t="shared" si="0"/>
        <v>3965.8080999999997</v>
      </c>
      <c r="F48" t="s">
        <v>14</v>
      </c>
    </row>
    <row r="49" spans="1:6">
      <c r="A49" t="s">
        <v>60</v>
      </c>
      <c r="B49" s="1">
        <v>5779</v>
      </c>
      <c r="D49" s="1">
        <v>5779</v>
      </c>
      <c r="E49" s="4">
        <f t="shared" si="0"/>
        <v>536.8691</v>
      </c>
      <c r="F49" t="s">
        <v>14</v>
      </c>
    </row>
    <row r="50" spans="1:6">
      <c r="A50" t="s">
        <v>61</v>
      </c>
      <c r="B50" s="1">
        <v>5300</v>
      </c>
      <c r="D50" s="1">
        <v>5300</v>
      </c>
      <c r="E50" s="4">
        <f t="shared" si="0"/>
        <v>492.37</v>
      </c>
      <c r="F50" t="s">
        <v>14</v>
      </c>
    </row>
    <row r="51" spans="1:6">
      <c r="A51" t="s">
        <v>62</v>
      </c>
      <c r="B51" s="1">
        <v>2073</v>
      </c>
      <c r="D51" s="1">
        <v>2073</v>
      </c>
      <c r="E51" s="4">
        <f t="shared" si="0"/>
        <v>192.58169999999998</v>
      </c>
      <c r="F51" t="s">
        <v>14</v>
      </c>
    </row>
    <row r="52" spans="1:6">
      <c r="A52" t="s">
        <v>63</v>
      </c>
      <c r="B52" s="1">
        <v>5860</v>
      </c>
      <c r="D52" s="1">
        <v>5860</v>
      </c>
      <c r="E52" s="4">
        <f t="shared" si="0"/>
        <v>544.39400000000001</v>
      </c>
      <c r="F52" t="s">
        <v>14</v>
      </c>
    </row>
    <row r="53" spans="1:6">
      <c r="A53" t="s">
        <v>64</v>
      </c>
      <c r="B53" s="1">
        <v>15231</v>
      </c>
      <c r="D53" s="1">
        <v>15231</v>
      </c>
      <c r="E53" s="4">
        <f t="shared" si="0"/>
        <v>1414.9598999999998</v>
      </c>
      <c r="F53" t="s">
        <v>14</v>
      </c>
    </row>
    <row r="54" spans="1:6">
      <c r="A54" t="s">
        <v>65</v>
      </c>
      <c r="B54" t="s">
        <v>66</v>
      </c>
      <c r="D54">
        <v>7919</v>
      </c>
      <c r="E54" s="4">
        <f t="shared" si="0"/>
        <v>735.67509999999993</v>
      </c>
      <c r="F54" t="s">
        <v>8</v>
      </c>
    </row>
    <row r="55" spans="1:6">
      <c r="A55" t="s">
        <v>67</v>
      </c>
      <c r="B55" s="1">
        <v>9439</v>
      </c>
      <c r="D55" s="1">
        <v>9439</v>
      </c>
      <c r="E55" s="4">
        <f t="shared" si="0"/>
        <v>876.88310000000001</v>
      </c>
      <c r="F55" t="s">
        <v>14</v>
      </c>
    </row>
    <row r="56" spans="1:6">
      <c r="A56" t="s">
        <v>68</v>
      </c>
      <c r="B56" s="1">
        <v>16996</v>
      </c>
      <c r="D56" s="1">
        <v>16996</v>
      </c>
      <c r="E56" s="4">
        <f t="shared" si="0"/>
        <v>1578.9284</v>
      </c>
      <c r="F56" t="s">
        <v>14</v>
      </c>
    </row>
    <row r="57" spans="1:6">
      <c r="A57" t="s">
        <v>69</v>
      </c>
      <c r="B57" s="1">
        <v>4900</v>
      </c>
      <c r="D57" s="1">
        <v>4900</v>
      </c>
      <c r="E57" s="4">
        <f t="shared" si="0"/>
        <v>455.21</v>
      </c>
      <c r="F57" t="s">
        <v>8</v>
      </c>
    </row>
    <row r="58" spans="1:6">
      <c r="A58" t="s">
        <v>70</v>
      </c>
      <c r="B58" s="1">
        <v>20892</v>
      </c>
      <c r="D58" s="1">
        <v>20892</v>
      </c>
      <c r="E58" s="4">
        <f t="shared" si="0"/>
        <v>1940.8668</v>
      </c>
      <c r="F58" t="s">
        <v>14</v>
      </c>
    </row>
    <row r="59" spans="1:6">
      <c r="A59" t="s">
        <v>71</v>
      </c>
      <c r="B59">
        <v>4173</v>
      </c>
      <c r="D59">
        <v>4173</v>
      </c>
      <c r="E59" s="4">
        <f t="shared" si="0"/>
        <v>387.67169999999999</v>
      </c>
      <c r="F59" t="s">
        <v>8</v>
      </c>
    </row>
    <row r="60" spans="1:6">
      <c r="A60" t="s">
        <v>72</v>
      </c>
      <c r="B60" t="s">
        <v>73</v>
      </c>
      <c r="C60" t="s">
        <v>25</v>
      </c>
      <c r="D60">
        <v>11647</v>
      </c>
      <c r="E60" s="4">
        <f t="shared" si="0"/>
        <v>1082.0063</v>
      </c>
      <c r="F60" t="s">
        <v>8</v>
      </c>
    </row>
    <row r="61" spans="1:6">
      <c r="A61" t="s">
        <v>74</v>
      </c>
      <c r="B61" t="s">
        <v>75</v>
      </c>
      <c r="D61">
        <v>5424</v>
      </c>
      <c r="E61" s="4">
        <f t="shared" si="0"/>
        <v>503.88959999999997</v>
      </c>
      <c r="F61" t="s">
        <v>8</v>
      </c>
    </row>
    <row r="62" spans="1:6">
      <c r="A62" t="s">
        <v>76</v>
      </c>
      <c r="B62">
        <v>2556</v>
      </c>
      <c r="D62">
        <v>2556</v>
      </c>
      <c r="E62" s="4">
        <f t="shared" si="0"/>
        <v>237.45239999999998</v>
      </c>
      <c r="F62" t="s">
        <v>12</v>
      </c>
    </row>
    <row r="63" spans="1:6">
      <c r="A63" t="s">
        <v>77</v>
      </c>
      <c r="B63">
        <v>1479</v>
      </c>
      <c r="D63">
        <v>1479</v>
      </c>
      <c r="E63" s="4">
        <f t="shared" si="0"/>
        <v>137.3991</v>
      </c>
      <c r="F63" t="s">
        <v>12</v>
      </c>
    </row>
    <row r="64" spans="1:6">
      <c r="A64" t="s">
        <v>78</v>
      </c>
      <c r="B64" t="s">
        <v>79</v>
      </c>
      <c r="C64" t="s">
        <v>25</v>
      </c>
      <c r="D64">
        <v>4852</v>
      </c>
      <c r="E64" s="4">
        <f t="shared" si="0"/>
        <v>450.75079999999997</v>
      </c>
      <c r="F64" t="s">
        <v>8</v>
      </c>
    </row>
    <row r="65" spans="1:6">
      <c r="A65" t="s">
        <v>80</v>
      </c>
      <c r="B65" t="s">
        <v>81</v>
      </c>
      <c r="C65" t="s">
        <v>25</v>
      </c>
      <c r="D65">
        <v>8898</v>
      </c>
      <c r="E65" s="4">
        <f t="shared" si="0"/>
        <v>826.62419999999997</v>
      </c>
      <c r="F65" t="s">
        <v>8</v>
      </c>
    </row>
    <row r="66" spans="1:6">
      <c r="A66" t="s">
        <v>82</v>
      </c>
      <c r="B66">
        <v>9606</v>
      </c>
      <c r="D66">
        <v>9606</v>
      </c>
      <c r="E66" s="4">
        <f t="shared" si="0"/>
        <v>892.39739999999995</v>
      </c>
      <c r="F66" t="s">
        <v>14</v>
      </c>
    </row>
    <row r="67" spans="1:6">
      <c r="A67" t="s">
        <v>83</v>
      </c>
      <c r="B67">
        <v>17126</v>
      </c>
      <c r="D67">
        <v>17126</v>
      </c>
      <c r="E67" s="4">
        <f t="shared" si="0"/>
        <v>1591.0054</v>
      </c>
      <c r="F67" t="s">
        <v>84</v>
      </c>
    </row>
    <row r="68" spans="1:6">
      <c r="A68" t="s">
        <v>85</v>
      </c>
      <c r="B68">
        <v>10984</v>
      </c>
      <c r="D68">
        <v>10984</v>
      </c>
      <c r="E68" s="4">
        <f t="shared" ref="E68:E131" si="1">D68*0.0929</f>
        <v>1020.4136</v>
      </c>
      <c r="F68" t="s">
        <v>14</v>
      </c>
    </row>
    <row r="69" spans="1:6">
      <c r="A69" t="s">
        <v>86</v>
      </c>
      <c r="B69">
        <v>24444</v>
      </c>
      <c r="D69">
        <v>24444</v>
      </c>
      <c r="E69" s="4">
        <f t="shared" si="1"/>
        <v>2270.8476000000001</v>
      </c>
      <c r="F69" t="s">
        <v>14</v>
      </c>
    </row>
    <row r="70" spans="1:6">
      <c r="A70" t="s">
        <v>87</v>
      </c>
      <c r="B70">
        <v>3639</v>
      </c>
      <c r="D70">
        <v>3639</v>
      </c>
      <c r="E70" s="4">
        <f t="shared" si="1"/>
        <v>338.06309999999996</v>
      </c>
      <c r="F70" t="s">
        <v>84</v>
      </c>
    </row>
    <row r="71" spans="1:6">
      <c r="A71" t="s">
        <v>88</v>
      </c>
      <c r="B71">
        <v>77947</v>
      </c>
      <c r="D71">
        <v>77947</v>
      </c>
      <c r="E71" s="4">
        <f t="shared" si="1"/>
        <v>7241.2762999999995</v>
      </c>
      <c r="F71" t="s">
        <v>84</v>
      </c>
    </row>
    <row r="72" spans="1:6">
      <c r="A72" t="s">
        <v>89</v>
      </c>
      <c r="B72" t="s">
        <v>90</v>
      </c>
      <c r="D72">
        <v>35221</v>
      </c>
      <c r="E72" s="4">
        <f t="shared" si="1"/>
        <v>3272.0308999999997</v>
      </c>
      <c r="F72" t="s">
        <v>84</v>
      </c>
    </row>
    <row r="73" spans="1:6">
      <c r="A73" t="s">
        <v>91</v>
      </c>
      <c r="B73" t="s">
        <v>92</v>
      </c>
      <c r="D73">
        <v>1329</v>
      </c>
      <c r="E73" s="4">
        <f t="shared" si="1"/>
        <v>123.4641</v>
      </c>
      <c r="F73" t="s">
        <v>84</v>
      </c>
    </row>
    <row r="74" spans="1:6">
      <c r="A74" t="s">
        <v>93</v>
      </c>
      <c r="B74" t="s">
        <v>94</v>
      </c>
      <c r="D74">
        <v>5000</v>
      </c>
      <c r="E74" s="4">
        <f t="shared" si="1"/>
        <v>464.5</v>
      </c>
      <c r="F74" t="s">
        <v>14</v>
      </c>
    </row>
    <row r="75" spans="1:6">
      <c r="A75" t="s">
        <v>95</v>
      </c>
      <c r="B75">
        <v>25996</v>
      </c>
      <c r="D75">
        <v>25996</v>
      </c>
      <c r="E75" s="4">
        <f t="shared" si="1"/>
        <v>2415.0283999999997</v>
      </c>
      <c r="F75" t="s">
        <v>84</v>
      </c>
    </row>
    <row r="76" spans="1:6">
      <c r="A76" t="s">
        <v>96</v>
      </c>
      <c r="B76">
        <v>5868</v>
      </c>
      <c r="D76">
        <v>5868</v>
      </c>
      <c r="E76" s="4">
        <f t="shared" si="1"/>
        <v>545.13720000000001</v>
      </c>
      <c r="F76" t="s">
        <v>14</v>
      </c>
    </row>
    <row r="77" spans="1:6">
      <c r="A77" t="s">
        <v>97</v>
      </c>
      <c r="B77">
        <v>11262</v>
      </c>
      <c r="D77">
        <v>11262</v>
      </c>
      <c r="E77" s="4">
        <f t="shared" si="1"/>
        <v>1046.2398000000001</v>
      </c>
      <c r="F77" t="s">
        <v>84</v>
      </c>
    </row>
    <row r="78" spans="1:6">
      <c r="A78" t="s">
        <v>98</v>
      </c>
      <c r="B78">
        <v>15683</v>
      </c>
      <c r="D78">
        <v>15683</v>
      </c>
      <c r="E78" s="4">
        <f t="shared" si="1"/>
        <v>1456.9506999999999</v>
      </c>
      <c r="F78" t="s">
        <v>14</v>
      </c>
    </row>
    <row r="79" spans="1:6">
      <c r="A79" t="s">
        <v>99</v>
      </c>
      <c r="B79" t="s">
        <v>100</v>
      </c>
      <c r="D79">
        <v>19000</v>
      </c>
      <c r="E79" s="4">
        <f t="shared" si="1"/>
        <v>1765.1</v>
      </c>
      <c r="F79" t="s">
        <v>14</v>
      </c>
    </row>
    <row r="80" spans="1:6">
      <c r="A80" t="s">
        <v>101</v>
      </c>
      <c r="B80">
        <v>2815</v>
      </c>
      <c r="D80">
        <v>2815</v>
      </c>
      <c r="E80" s="4">
        <f t="shared" si="1"/>
        <v>261.51349999999996</v>
      </c>
      <c r="F80" t="s">
        <v>14</v>
      </c>
    </row>
    <row r="81" spans="1:6">
      <c r="A81" t="s">
        <v>102</v>
      </c>
      <c r="B81">
        <v>3815</v>
      </c>
      <c r="D81">
        <v>3815</v>
      </c>
      <c r="E81" s="4">
        <f t="shared" si="1"/>
        <v>354.4135</v>
      </c>
      <c r="F81" t="s">
        <v>14</v>
      </c>
    </row>
    <row r="82" spans="1:6">
      <c r="A82" t="s">
        <v>103</v>
      </c>
      <c r="B82">
        <v>2815</v>
      </c>
      <c r="D82">
        <v>2815</v>
      </c>
      <c r="E82" s="4">
        <f t="shared" si="1"/>
        <v>261.51349999999996</v>
      </c>
      <c r="F82" t="s">
        <v>14</v>
      </c>
    </row>
    <row r="83" spans="1:6">
      <c r="A83" t="s">
        <v>104</v>
      </c>
      <c r="B83">
        <v>3419</v>
      </c>
      <c r="D83">
        <v>3419</v>
      </c>
      <c r="E83" s="4">
        <f t="shared" si="1"/>
        <v>317.62509999999997</v>
      </c>
      <c r="F83" t="s">
        <v>14</v>
      </c>
    </row>
    <row r="84" spans="1:6">
      <c r="A84" t="s">
        <v>105</v>
      </c>
      <c r="B84">
        <v>4683</v>
      </c>
      <c r="D84">
        <v>4683</v>
      </c>
      <c r="E84" s="4">
        <f t="shared" si="1"/>
        <v>435.05070000000001</v>
      </c>
      <c r="F84" t="s">
        <v>14</v>
      </c>
    </row>
    <row r="85" spans="1:6">
      <c r="A85" t="s">
        <v>106</v>
      </c>
      <c r="B85">
        <v>26081</v>
      </c>
      <c r="D85">
        <v>26081</v>
      </c>
      <c r="E85" s="4">
        <f t="shared" si="1"/>
        <v>2422.9249</v>
      </c>
      <c r="F85" t="s">
        <v>14</v>
      </c>
    </row>
    <row r="86" spans="1:6">
      <c r="A86" t="s">
        <v>107</v>
      </c>
      <c r="B86">
        <v>101889</v>
      </c>
      <c r="D86">
        <v>101889</v>
      </c>
      <c r="E86" s="4">
        <f t="shared" si="1"/>
        <v>9465.4881000000005</v>
      </c>
      <c r="F86" t="s">
        <v>84</v>
      </c>
    </row>
    <row r="87" spans="1:6">
      <c r="A87" t="s">
        <v>108</v>
      </c>
      <c r="B87" t="s">
        <v>109</v>
      </c>
      <c r="D87">
        <v>27760</v>
      </c>
      <c r="E87" s="4">
        <f t="shared" si="1"/>
        <v>2578.904</v>
      </c>
      <c r="F87" t="s">
        <v>84</v>
      </c>
    </row>
    <row r="88" spans="1:6">
      <c r="A88" t="s">
        <v>110</v>
      </c>
      <c r="B88" t="s">
        <v>111</v>
      </c>
      <c r="D88">
        <v>18059</v>
      </c>
      <c r="E88" s="4">
        <f t="shared" si="1"/>
        <v>1677.6811</v>
      </c>
      <c r="F88" t="s">
        <v>14</v>
      </c>
    </row>
    <row r="89" spans="1:6">
      <c r="A89" t="s">
        <v>112</v>
      </c>
      <c r="B89">
        <v>1517</v>
      </c>
      <c r="D89">
        <v>1517</v>
      </c>
      <c r="E89" s="4">
        <f t="shared" si="1"/>
        <v>140.92929999999998</v>
      </c>
      <c r="F89" t="s">
        <v>84</v>
      </c>
    </row>
    <row r="90" spans="1:6">
      <c r="A90" t="s">
        <v>113</v>
      </c>
      <c r="B90" t="s">
        <v>114</v>
      </c>
      <c r="D90">
        <v>32222</v>
      </c>
      <c r="E90" s="4">
        <f t="shared" si="1"/>
        <v>2993.4238</v>
      </c>
      <c r="F90" t="s">
        <v>84</v>
      </c>
    </row>
    <row r="91" spans="1:6">
      <c r="A91" t="s">
        <v>115</v>
      </c>
      <c r="B91">
        <v>1541</v>
      </c>
      <c r="D91">
        <v>1541</v>
      </c>
      <c r="E91" s="4">
        <f t="shared" si="1"/>
        <v>143.15889999999999</v>
      </c>
      <c r="F91" t="s">
        <v>12</v>
      </c>
    </row>
    <row r="92" spans="1:6">
      <c r="A92" t="s">
        <v>116</v>
      </c>
      <c r="B92" t="s">
        <v>117</v>
      </c>
      <c r="D92">
        <v>7552</v>
      </c>
      <c r="E92" s="4">
        <f t="shared" si="1"/>
        <v>701.58079999999995</v>
      </c>
      <c r="F92" t="s">
        <v>14</v>
      </c>
    </row>
    <row r="93" spans="1:6">
      <c r="A93" t="s">
        <v>118</v>
      </c>
      <c r="B93">
        <v>2350</v>
      </c>
      <c r="D93">
        <v>2350</v>
      </c>
      <c r="E93" s="4">
        <f t="shared" si="1"/>
        <v>218.315</v>
      </c>
      <c r="F93" t="s">
        <v>14</v>
      </c>
    </row>
    <row r="94" spans="1:6">
      <c r="A94" t="s">
        <v>119</v>
      </c>
      <c r="B94">
        <v>1408</v>
      </c>
      <c r="D94">
        <v>1408</v>
      </c>
      <c r="E94" s="4">
        <f t="shared" si="1"/>
        <v>130.8032</v>
      </c>
      <c r="F94" t="s">
        <v>12</v>
      </c>
    </row>
    <row r="95" spans="1:6">
      <c r="A95" t="s">
        <v>120</v>
      </c>
      <c r="B95">
        <v>2989</v>
      </c>
      <c r="D95">
        <v>2989</v>
      </c>
      <c r="E95" s="4">
        <f t="shared" si="1"/>
        <v>277.67809999999997</v>
      </c>
      <c r="F95" t="s">
        <v>12</v>
      </c>
    </row>
    <row r="96" spans="1:6">
      <c r="A96" t="s">
        <v>121</v>
      </c>
      <c r="B96">
        <v>2287</v>
      </c>
      <c r="D96">
        <v>2287</v>
      </c>
      <c r="E96" s="4">
        <f t="shared" si="1"/>
        <v>212.4623</v>
      </c>
      <c r="F96" t="s">
        <v>14</v>
      </c>
    </row>
    <row r="97" spans="1:6">
      <c r="A97" t="s">
        <v>122</v>
      </c>
      <c r="B97">
        <v>2233</v>
      </c>
      <c r="D97">
        <v>2233</v>
      </c>
      <c r="E97" s="4">
        <f t="shared" si="1"/>
        <v>207.44569999999999</v>
      </c>
      <c r="F97" t="s">
        <v>14</v>
      </c>
    </row>
    <row r="98" spans="1:6">
      <c r="A98" t="s">
        <v>123</v>
      </c>
      <c r="B98">
        <v>1781</v>
      </c>
      <c r="D98">
        <v>1787</v>
      </c>
      <c r="E98" s="4">
        <f t="shared" si="1"/>
        <v>166.01229999999998</v>
      </c>
      <c r="F98" t="s">
        <v>14</v>
      </c>
    </row>
    <row r="99" spans="1:6">
      <c r="A99" t="s">
        <v>124</v>
      </c>
      <c r="B99">
        <v>1732</v>
      </c>
      <c r="D99">
        <v>1732</v>
      </c>
      <c r="E99" s="4">
        <f t="shared" si="1"/>
        <v>160.90279999999998</v>
      </c>
      <c r="F99" t="s">
        <v>14</v>
      </c>
    </row>
    <row r="100" spans="1:6">
      <c r="A100" t="s">
        <v>125</v>
      </c>
      <c r="B100">
        <v>24197</v>
      </c>
      <c r="D100">
        <v>24197</v>
      </c>
      <c r="E100" s="4">
        <f t="shared" si="1"/>
        <v>2247.9013</v>
      </c>
      <c r="F100" t="s">
        <v>14</v>
      </c>
    </row>
    <row r="101" spans="1:6">
      <c r="A101" t="s">
        <v>126</v>
      </c>
      <c r="B101">
        <v>22431</v>
      </c>
      <c r="D101">
        <v>22431</v>
      </c>
      <c r="E101" s="4">
        <f t="shared" si="1"/>
        <v>2083.8398999999999</v>
      </c>
      <c r="F101" t="s">
        <v>14</v>
      </c>
    </row>
    <row r="102" spans="1:6">
      <c r="A102" t="s">
        <v>127</v>
      </c>
      <c r="B102">
        <v>50315</v>
      </c>
      <c r="D102">
        <v>50315</v>
      </c>
      <c r="E102" s="4">
        <f t="shared" si="1"/>
        <v>4674.2635</v>
      </c>
      <c r="F102" t="s">
        <v>14</v>
      </c>
    </row>
    <row r="103" spans="1:6">
      <c r="A103" t="s">
        <v>128</v>
      </c>
      <c r="B103">
        <v>12132</v>
      </c>
      <c r="D103">
        <v>12132</v>
      </c>
      <c r="E103" s="4">
        <f t="shared" si="1"/>
        <v>1127.0627999999999</v>
      </c>
      <c r="F103" t="s">
        <v>12</v>
      </c>
    </row>
    <row r="104" spans="1:6">
      <c r="A104" t="s">
        <v>129</v>
      </c>
      <c r="B104">
        <v>12207</v>
      </c>
      <c r="D104">
        <v>12207</v>
      </c>
      <c r="E104" s="4">
        <f t="shared" si="1"/>
        <v>1134.0302999999999</v>
      </c>
      <c r="F104" t="s">
        <v>12</v>
      </c>
    </row>
    <row r="105" spans="1:6">
      <c r="A105" t="s">
        <v>130</v>
      </c>
      <c r="B105">
        <v>12106</v>
      </c>
      <c r="D105">
        <v>12106</v>
      </c>
      <c r="E105" s="4">
        <f t="shared" si="1"/>
        <v>1124.6474000000001</v>
      </c>
      <c r="F105" t="s">
        <v>12</v>
      </c>
    </row>
    <row r="106" spans="1:6">
      <c r="A106" t="s">
        <v>131</v>
      </c>
      <c r="B106">
        <v>33127</v>
      </c>
      <c r="D106">
        <v>33127</v>
      </c>
      <c r="E106" s="4">
        <f t="shared" si="1"/>
        <v>3077.4982999999997</v>
      </c>
      <c r="F106" t="s">
        <v>12</v>
      </c>
    </row>
    <row r="107" spans="1:6">
      <c r="A107" t="s">
        <v>132</v>
      </c>
      <c r="B107">
        <v>104584</v>
      </c>
      <c r="D107">
        <v>104585</v>
      </c>
      <c r="E107" s="4">
        <f t="shared" si="1"/>
        <v>9715.9465</v>
      </c>
      <c r="F107" t="s">
        <v>12</v>
      </c>
    </row>
    <row r="108" spans="1:6">
      <c r="A108" t="s">
        <v>133</v>
      </c>
      <c r="B108">
        <v>16091</v>
      </c>
      <c r="D108">
        <v>16091</v>
      </c>
      <c r="E108" s="4">
        <f t="shared" si="1"/>
        <v>1494.8538999999998</v>
      </c>
      <c r="F108" t="s">
        <v>14</v>
      </c>
    </row>
    <row r="109" spans="1:6">
      <c r="A109" t="s">
        <v>134</v>
      </c>
      <c r="B109">
        <v>2819</v>
      </c>
      <c r="D109">
        <v>2819</v>
      </c>
      <c r="E109" s="4">
        <f t="shared" si="1"/>
        <v>261.88509999999997</v>
      </c>
      <c r="F109" t="s">
        <v>14</v>
      </c>
    </row>
    <row r="110" spans="1:6">
      <c r="A110" t="s">
        <v>135</v>
      </c>
      <c r="B110">
        <v>6224</v>
      </c>
      <c r="D110">
        <v>6224</v>
      </c>
      <c r="E110" s="4">
        <f t="shared" si="1"/>
        <v>578.20960000000002</v>
      </c>
      <c r="F110" t="s">
        <v>84</v>
      </c>
    </row>
    <row r="111" spans="1:6">
      <c r="A111" t="s">
        <v>136</v>
      </c>
      <c r="B111">
        <v>72176</v>
      </c>
      <c r="D111">
        <v>72176</v>
      </c>
      <c r="E111" s="4">
        <f t="shared" si="1"/>
        <v>6705.1503999999995</v>
      </c>
      <c r="F111" t="s">
        <v>14</v>
      </c>
    </row>
    <row r="112" spans="1:6">
      <c r="A112" t="s">
        <v>137</v>
      </c>
      <c r="B112">
        <v>1222</v>
      </c>
      <c r="D112">
        <v>1222</v>
      </c>
      <c r="E112" s="4">
        <f t="shared" si="1"/>
        <v>113.52379999999999</v>
      </c>
      <c r="F112" t="s">
        <v>14</v>
      </c>
    </row>
    <row r="113" spans="1:6">
      <c r="A113" t="s">
        <v>138</v>
      </c>
      <c r="B113">
        <v>2136</v>
      </c>
      <c r="D113">
        <v>2136</v>
      </c>
      <c r="E113" s="4">
        <f t="shared" si="1"/>
        <v>198.43439999999998</v>
      </c>
      <c r="F113" t="s">
        <v>14</v>
      </c>
    </row>
    <row r="114" spans="1:6">
      <c r="A114" t="s">
        <v>139</v>
      </c>
      <c r="B114">
        <v>4452</v>
      </c>
      <c r="D114">
        <v>4452</v>
      </c>
      <c r="E114" s="4">
        <f t="shared" si="1"/>
        <v>413.5908</v>
      </c>
      <c r="F114" t="s">
        <v>8</v>
      </c>
    </row>
    <row r="115" spans="1:6">
      <c r="A115" t="s">
        <v>140</v>
      </c>
      <c r="B115" t="s">
        <v>141</v>
      </c>
      <c r="D115">
        <v>195720</v>
      </c>
      <c r="E115" s="4">
        <f t="shared" si="1"/>
        <v>18182.387999999999</v>
      </c>
      <c r="F115" t="s">
        <v>84</v>
      </c>
    </row>
    <row r="116" spans="1:6">
      <c r="A116" t="s">
        <v>142</v>
      </c>
      <c r="B116" t="s">
        <v>143</v>
      </c>
      <c r="D116">
        <v>12108</v>
      </c>
      <c r="E116" s="4">
        <f t="shared" si="1"/>
        <v>1124.8332</v>
      </c>
      <c r="F116" t="s">
        <v>8</v>
      </c>
    </row>
    <row r="117" spans="1:6">
      <c r="A117" t="s">
        <v>144</v>
      </c>
      <c r="B117" t="s">
        <v>145</v>
      </c>
      <c r="D117">
        <v>779</v>
      </c>
      <c r="E117" s="4">
        <f t="shared" si="1"/>
        <v>72.369100000000003</v>
      </c>
      <c r="F117" t="s">
        <v>84</v>
      </c>
    </row>
    <row r="118" spans="1:6">
      <c r="A118" t="s">
        <v>146</v>
      </c>
      <c r="B118" t="s">
        <v>147</v>
      </c>
      <c r="D118">
        <v>22046</v>
      </c>
      <c r="E118" s="4">
        <f t="shared" si="1"/>
        <v>2048.0733999999998</v>
      </c>
      <c r="F118" t="s">
        <v>84</v>
      </c>
    </row>
    <row r="119" spans="1:6">
      <c r="A119" t="s">
        <v>148</v>
      </c>
      <c r="B119" t="s">
        <v>149</v>
      </c>
      <c r="D119">
        <v>6442</v>
      </c>
      <c r="E119" s="4">
        <f t="shared" si="1"/>
        <v>598.46179999999993</v>
      </c>
      <c r="F119" t="s">
        <v>8</v>
      </c>
    </row>
    <row r="120" spans="1:6">
      <c r="A120" t="s">
        <v>150</v>
      </c>
      <c r="B120">
        <v>6381</v>
      </c>
      <c r="D120">
        <v>6381</v>
      </c>
      <c r="E120" s="4">
        <f t="shared" si="1"/>
        <v>592.79489999999998</v>
      </c>
      <c r="F120" t="s">
        <v>84</v>
      </c>
    </row>
    <row r="121" spans="1:6">
      <c r="A121" t="s">
        <v>88</v>
      </c>
      <c r="B121" t="s">
        <v>151</v>
      </c>
      <c r="D121">
        <v>25067</v>
      </c>
      <c r="E121" s="4">
        <f t="shared" si="1"/>
        <v>2328.7242999999999</v>
      </c>
      <c r="F121" t="s">
        <v>84</v>
      </c>
    </row>
    <row r="122" spans="1:6">
      <c r="A122" t="s">
        <v>152</v>
      </c>
      <c r="B122">
        <v>43842</v>
      </c>
      <c r="D122">
        <v>43842</v>
      </c>
      <c r="E122" s="4">
        <f t="shared" si="1"/>
        <v>4072.9217999999996</v>
      </c>
      <c r="F122" t="s">
        <v>14</v>
      </c>
    </row>
    <row r="123" spans="1:6">
      <c r="A123" t="s">
        <v>153</v>
      </c>
      <c r="B123" t="s">
        <v>154</v>
      </c>
      <c r="D123">
        <v>1220</v>
      </c>
      <c r="E123" s="4">
        <f t="shared" si="1"/>
        <v>113.33799999999999</v>
      </c>
      <c r="F123" t="s">
        <v>12</v>
      </c>
    </row>
    <row r="124" spans="1:6">
      <c r="A124" t="s">
        <v>155</v>
      </c>
      <c r="B124" t="s">
        <v>156</v>
      </c>
      <c r="D124">
        <v>8934</v>
      </c>
      <c r="E124" s="4">
        <f t="shared" si="1"/>
        <v>829.96859999999992</v>
      </c>
      <c r="F124" t="s">
        <v>8</v>
      </c>
    </row>
    <row r="125" spans="1:6">
      <c r="A125" t="s">
        <v>157</v>
      </c>
      <c r="B125" t="s">
        <v>158</v>
      </c>
      <c r="D125">
        <v>163605</v>
      </c>
      <c r="E125" s="4">
        <f t="shared" si="1"/>
        <v>15198.904499999999</v>
      </c>
      <c r="F125" t="s">
        <v>84</v>
      </c>
    </row>
    <row r="126" spans="1:6">
      <c r="A126" t="s">
        <v>159</v>
      </c>
      <c r="B126" t="s">
        <v>160</v>
      </c>
      <c r="D126">
        <v>9358</v>
      </c>
      <c r="E126" s="4">
        <f t="shared" si="1"/>
        <v>869.35820000000001</v>
      </c>
      <c r="F126" t="s">
        <v>8</v>
      </c>
    </row>
    <row r="127" spans="1:6">
      <c r="A127" t="s">
        <v>161</v>
      </c>
      <c r="B127" t="s">
        <v>162</v>
      </c>
      <c r="D127">
        <v>2518</v>
      </c>
      <c r="E127" s="4">
        <f t="shared" si="1"/>
        <v>233.9222</v>
      </c>
      <c r="F127" t="s">
        <v>84</v>
      </c>
    </row>
    <row r="128" spans="1:6">
      <c r="A128" t="s">
        <v>163</v>
      </c>
      <c r="B128" t="s">
        <v>164</v>
      </c>
      <c r="D128">
        <v>34305</v>
      </c>
      <c r="E128" s="4">
        <f t="shared" si="1"/>
        <v>3186.9344999999998</v>
      </c>
      <c r="F128" t="s">
        <v>14</v>
      </c>
    </row>
    <row r="129" spans="1:6">
      <c r="A129" t="s">
        <v>165</v>
      </c>
      <c r="B129">
        <v>6668</v>
      </c>
      <c r="D129">
        <v>6668</v>
      </c>
      <c r="E129" s="4">
        <f t="shared" si="1"/>
        <v>619.45719999999994</v>
      </c>
      <c r="F129" t="s">
        <v>84</v>
      </c>
    </row>
    <row r="130" spans="1:6">
      <c r="A130" t="s">
        <v>166</v>
      </c>
      <c r="B130">
        <v>29007</v>
      </c>
      <c r="D130">
        <v>29007</v>
      </c>
      <c r="E130" s="4">
        <f t="shared" si="1"/>
        <v>2694.7502999999997</v>
      </c>
      <c r="F130" t="s">
        <v>14</v>
      </c>
    </row>
    <row r="131" spans="1:6">
      <c r="A131" t="s">
        <v>167</v>
      </c>
      <c r="B131" t="s">
        <v>168</v>
      </c>
      <c r="D131">
        <v>24145</v>
      </c>
      <c r="E131" s="4">
        <f t="shared" si="1"/>
        <v>2243.0704999999998</v>
      </c>
      <c r="F131" t="s">
        <v>84</v>
      </c>
    </row>
    <row r="132" spans="1:6">
      <c r="A132" t="s">
        <v>169</v>
      </c>
      <c r="B132">
        <v>6278</v>
      </c>
      <c r="D132">
        <v>6278</v>
      </c>
      <c r="E132" s="4">
        <f t="shared" ref="E132:E195" si="2">D132*0.0929</f>
        <v>583.22619999999995</v>
      </c>
      <c r="F132" t="s">
        <v>14</v>
      </c>
    </row>
    <row r="133" spans="1:6">
      <c r="A133" t="s">
        <v>170</v>
      </c>
      <c r="B133">
        <v>5468</v>
      </c>
      <c r="D133">
        <v>5468</v>
      </c>
      <c r="E133" s="4">
        <f t="shared" si="2"/>
        <v>507.97719999999998</v>
      </c>
      <c r="F133" t="s">
        <v>14</v>
      </c>
    </row>
    <row r="134" spans="1:6">
      <c r="A134" t="s">
        <v>171</v>
      </c>
      <c r="B134">
        <v>6223</v>
      </c>
      <c r="D134">
        <v>6223</v>
      </c>
      <c r="E134" s="4">
        <f t="shared" si="2"/>
        <v>578.11669999999992</v>
      </c>
      <c r="F134" t="s">
        <v>84</v>
      </c>
    </row>
    <row r="135" spans="1:6">
      <c r="A135" t="s">
        <v>172</v>
      </c>
      <c r="B135">
        <v>6208</v>
      </c>
      <c r="D135">
        <v>6208</v>
      </c>
      <c r="E135" s="4">
        <f t="shared" si="2"/>
        <v>576.72320000000002</v>
      </c>
      <c r="F135" t="s">
        <v>84</v>
      </c>
    </row>
    <row r="136" spans="1:6">
      <c r="A136" t="s">
        <v>173</v>
      </c>
      <c r="B136">
        <v>7480</v>
      </c>
      <c r="D136">
        <v>7480</v>
      </c>
      <c r="E136" s="4">
        <f t="shared" si="2"/>
        <v>694.89199999999994</v>
      </c>
      <c r="F136" t="s">
        <v>84</v>
      </c>
    </row>
    <row r="137" spans="1:6">
      <c r="A137" t="s">
        <v>174</v>
      </c>
      <c r="B137">
        <v>12039</v>
      </c>
      <c r="D137">
        <v>12039</v>
      </c>
      <c r="E137" s="4">
        <f t="shared" si="2"/>
        <v>1118.4231</v>
      </c>
      <c r="F137" t="s">
        <v>84</v>
      </c>
    </row>
    <row r="138" spans="1:6">
      <c r="A138" t="s">
        <v>175</v>
      </c>
      <c r="B138" t="s">
        <v>176</v>
      </c>
      <c r="D138">
        <v>37000</v>
      </c>
      <c r="E138" s="4">
        <f t="shared" si="2"/>
        <v>3437.2999999999997</v>
      </c>
      <c r="F138" t="s">
        <v>14</v>
      </c>
    </row>
    <row r="139" spans="1:6">
      <c r="A139" t="s">
        <v>177</v>
      </c>
      <c r="B139">
        <v>7095</v>
      </c>
      <c r="D139">
        <v>7095</v>
      </c>
      <c r="E139" s="4">
        <f t="shared" si="2"/>
        <v>659.12549999999999</v>
      </c>
      <c r="F139" t="s">
        <v>84</v>
      </c>
    </row>
    <row r="140" spans="1:6">
      <c r="A140" t="s">
        <v>178</v>
      </c>
      <c r="B140" t="s">
        <v>179</v>
      </c>
      <c r="D140">
        <v>24070</v>
      </c>
      <c r="E140" s="4">
        <f t="shared" si="2"/>
        <v>2236.1030000000001</v>
      </c>
      <c r="F140" t="s">
        <v>84</v>
      </c>
    </row>
    <row r="141" spans="1:6">
      <c r="A141" t="s">
        <v>180</v>
      </c>
      <c r="B141" t="s">
        <v>181</v>
      </c>
      <c r="D141">
        <v>37251</v>
      </c>
      <c r="E141" s="4">
        <f t="shared" si="2"/>
        <v>3460.6178999999997</v>
      </c>
      <c r="F141" t="s">
        <v>14</v>
      </c>
    </row>
    <row r="142" spans="1:6">
      <c r="A142" t="s">
        <v>182</v>
      </c>
      <c r="B142">
        <v>3248</v>
      </c>
      <c r="D142">
        <v>3248</v>
      </c>
      <c r="E142" s="4">
        <f t="shared" si="2"/>
        <v>301.73919999999998</v>
      </c>
      <c r="F142" t="s">
        <v>14</v>
      </c>
    </row>
    <row r="143" spans="1:6">
      <c r="A143" t="s">
        <v>183</v>
      </c>
      <c r="B143">
        <v>9140</v>
      </c>
      <c r="D143">
        <v>9140</v>
      </c>
      <c r="E143" s="4">
        <f t="shared" si="2"/>
        <v>849.10599999999999</v>
      </c>
      <c r="F143" t="s">
        <v>14</v>
      </c>
    </row>
    <row r="144" spans="1:6">
      <c r="A144" t="s">
        <v>184</v>
      </c>
      <c r="B144">
        <v>18731</v>
      </c>
      <c r="D144">
        <v>18731</v>
      </c>
      <c r="E144" s="4">
        <f t="shared" si="2"/>
        <v>1740.1098999999999</v>
      </c>
      <c r="F144" t="s">
        <v>14</v>
      </c>
    </row>
    <row r="145" spans="1:6">
      <c r="A145" t="s">
        <v>185</v>
      </c>
      <c r="B145">
        <v>4865</v>
      </c>
      <c r="D145">
        <v>4865</v>
      </c>
      <c r="E145" s="4">
        <f t="shared" si="2"/>
        <v>451.95849999999996</v>
      </c>
      <c r="F145" t="s">
        <v>12</v>
      </c>
    </row>
    <row r="146" spans="1:6">
      <c r="A146" t="s">
        <v>186</v>
      </c>
      <c r="B146">
        <v>1892</v>
      </c>
      <c r="D146">
        <v>1891</v>
      </c>
      <c r="E146" s="4">
        <f t="shared" si="2"/>
        <v>175.6739</v>
      </c>
      <c r="F146" t="s">
        <v>12</v>
      </c>
    </row>
    <row r="147" spans="1:6">
      <c r="A147" t="s">
        <v>187</v>
      </c>
      <c r="B147">
        <v>24720</v>
      </c>
      <c r="D147">
        <v>24720</v>
      </c>
      <c r="E147" s="4">
        <f t="shared" si="2"/>
        <v>2296.4879999999998</v>
      </c>
      <c r="F147" t="s">
        <v>14</v>
      </c>
    </row>
    <row r="148" spans="1:6">
      <c r="A148" t="s">
        <v>188</v>
      </c>
      <c r="B148">
        <v>84289</v>
      </c>
      <c r="D148">
        <v>84289</v>
      </c>
      <c r="E148" s="4">
        <f t="shared" si="2"/>
        <v>7830.4480999999996</v>
      </c>
      <c r="F148" t="s">
        <v>14</v>
      </c>
    </row>
    <row r="149" spans="1:6">
      <c r="A149" t="s">
        <v>189</v>
      </c>
      <c r="B149" t="s">
        <v>190</v>
      </c>
      <c r="D149">
        <v>160000</v>
      </c>
      <c r="E149" s="4">
        <f t="shared" si="2"/>
        <v>14864</v>
      </c>
      <c r="F149" t="s">
        <v>12</v>
      </c>
    </row>
    <row r="150" spans="1:6">
      <c r="A150" t="s">
        <v>191</v>
      </c>
      <c r="B150" t="s">
        <v>192</v>
      </c>
      <c r="D150">
        <v>16691</v>
      </c>
      <c r="E150" s="4">
        <f t="shared" si="2"/>
        <v>1550.5938999999998</v>
      </c>
      <c r="F150" t="s">
        <v>84</v>
      </c>
    </row>
    <row r="151" spans="1:6">
      <c r="A151" t="s">
        <v>193</v>
      </c>
      <c r="B151">
        <v>9079</v>
      </c>
      <c r="D151">
        <v>9079</v>
      </c>
      <c r="E151" s="4">
        <f t="shared" si="2"/>
        <v>843.43909999999994</v>
      </c>
      <c r="F151" t="s">
        <v>84</v>
      </c>
    </row>
    <row r="152" spans="1:6">
      <c r="A152" t="s">
        <v>194</v>
      </c>
      <c r="B152">
        <v>24145</v>
      </c>
      <c r="D152">
        <v>24145</v>
      </c>
      <c r="E152" s="4">
        <f t="shared" si="2"/>
        <v>2243.0704999999998</v>
      </c>
      <c r="F152" t="s">
        <v>14</v>
      </c>
    </row>
    <row r="153" spans="1:6">
      <c r="A153" t="s">
        <v>195</v>
      </c>
      <c r="B153">
        <v>1718</v>
      </c>
      <c r="D153">
        <v>1718</v>
      </c>
      <c r="E153" s="4">
        <f t="shared" si="2"/>
        <v>159.60219999999998</v>
      </c>
      <c r="F153" t="s">
        <v>14</v>
      </c>
    </row>
    <row r="154" spans="1:6">
      <c r="A154" t="s">
        <v>196</v>
      </c>
      <c r="B154">
        <v>4085</v>
      </c>
      <c r="D154">
        <v>4085</v>
      </c>
      <c r="E154" s="4">
        <f t="shared" si="2"/>
        <v>379.49649999999997</v>
      </c>
      <c r="F154" t="s">
        <v>14</v>
      </c>
    </row>
    <row r="155" spans="1:6">
      <c r="A155" t="s">
        <v>197</v>
      </c>
      <c r="B155">
        <v>6975</v>
      </c>
      <c r="D155">
        <v>6975</v>
      </c>
      <c r="E155" s="4">
        <f t="shared" si="2"/>
        <v>647.97749999999996</v>
      </c>
      <c r="F155" t="s">
        <v>14</v>
      </c>
    </row>
    <row r="156" spans="1:6">
      <c r="A156" t="s">
        <v>198</v>
      </c>
      <c r="B156">
        <v>4420</v>
      </c>
      <c r="D156">
        <v>4420</v>
      </c>
      <c r="E156" s="4">
        <f t="shared" si="2"/>
        <v>410.61799999999999</v>
      </c>
      <c r="F156" t="s">
        <v>12</v>
      </c>
    </row>
    <row r="157" spans="1:6">
      <c r="A157" t="s">
        <v>199</v>
      </c>
      <c r="B157">
        <v>15668</v>
      </c>
      <c r="D157">
        <v>15668</v>
      </c>
      <c r="E157" s="4">
        <f t="shared" si="2"/>
        <v>1455.5572</v>
      </c>
      <c r="F157" t="s">
        <v>14</v>
      </c>
    </row>
    <row r="158" spans="1:6">
      <c r="A158" t="s">
        <v>200</v>
      </c>
      <c r="B158">
        <v>2926</v>
      </c>
      <c r="D158">
        <v>2926</v>
      </c>
      <c r="E158" s="4">
        <f t="shared" si="2"/>
        <v>271.8254</v>
      </c>
      <c r="F158" t="s">
        <v>14</v>
      </c>
    </row>
    <row r="159" spans="1:6">
      <c r="A159" t="s">
        <v>201</v>
      </c>
      <c r="B159">
        <v>4317</v>
      </c>
      <c r="D159">
        <v>4317</v>
      </c>
      <c r="E159" s="4">
        <f t="shared" si="2"/>
        <v>401.04929999999996</v>
      </c>
      <c r="F159" t="s">
        <v>14</v>
      </c>
    </row>
    <row r="160" spans="1:6">
      <c r="A160" t="s">
        <v>202</v>
      </c>
      <c r="B160">
        <v>25938</v>
      </c>
      <c r="D160">
        <v>25938</v>
      </c>
      <c r="E160" s="4">
        <f t="shared" si="2"/>
        <v>2409.6401999999998</v>
      </c>
      <c r="F160" t="s">
        <v>14</v>
      </c>
    </row>
    <row r="161" spans="1:6">
      <c r="A161" t="s">
        <v>203</v>
      </c>
      <c r="B161" t="s">
        <v>204</v>
      </c>
      <c r="D161">
        <v>14418</v>
      </c>
      <c r="E161" s="4">
        <f t="shared" si="2"/>
        <v>1339.4322</v>
      </c>
      <c r="F161" t="s">
        <v>84</v>
      </c>
    </row>
    <row r="162" spans="1:6">
      <c r="A162" t="s">
        <v>205</v>
      </c>
      <c r="B162">
        <v>52599</v>
      </c>
      <c r="D162">
        <v>52599</v>
      </c>
      <c r="E162" s="4">
        <f t="shared" si="2"/>
        <v>4886.4470999999994</v>
      </c>
      <c r="F162" t="s">
        <v>14</v>
      </c>
    </row>
    <row r="163" spans="1:6">
      <c r="A163" t="s">
        <v>206</v>
      </c>
      <c r="B163">
        <v>52599</v>
      </c>
      <c r="D163">
        <v>52599</v>
      </c>
      <c r="E163" s="4">
        <f t="shared" si="2"/>
        <v>4886.4470999999994</v>
      </c>
      <c r="F163" t="s">
        <v>14</v>
      </c>
    </row>
    <row r="164" spans="1:6">
      <c r="A164" t="s">
        <v>207</v>
      </c>
      <c r="B164" t="s">
        <v>208</v>
      </c>
      <c r="D164">
        <v>13664</v>
      </c>
      <c r="E164" s="4">
        <f t="shared" si="2"/>
        <v>1269.3855999999998</v>
      </c>
      <c r="F164" t="s">
        <v>84</v>
      </c>
    </row>
    <row r="165" spans="1:6">
      <c r="A165" t="s">
        <v>209</v>
      </c>
      <c r="B165">
        <v>20683</v>
      </c>
      <c r="D165">
        <v>20683</v>
      </c>
      <c r="E165" s="4">
        <f t="shared" si="2"/>
        <v>1921.4506999999999</v>
      </c>
      <c r="F165" t="s">
        <v>84</v>
      </c>
    </row>
    <row r="166" spans="1:6">
      <c r="A166" t="s">
        <v>210</v>
      </c>
      <c r="B166">
        <v>7461</v>
      </c>
      <c r="D166">
        <v>7461</v>
      </c>
      <c r="E166" s="4">
        <f t="shared" si="2"/>
        <v>693.12689999999998</v>
      </c>
      <c r="F166" t="s">
        <v>14</v>
      </c>
    </row>
    <row r="167" spans="1:6">
      <c r="A167" t="s">
        <v>211</v>
      </c>
      <c r="B167">
        <v>21358</v>
      </c>
      <c r="D167">
        <v>21358</v>
      </c>
      <c r="E167" s="4">
        <f t="shared" si="2"/>
        <v>1984.1581999999999</v>
      </c>
      <c r="F167" t="s">
        <v>12</v>
      </c>
    </row>
    <row r="168" spans="1:6">
      <c r="A168" t="s">
        <v>212</v>
      </c>
      <c r="B168">
        <v>13291</v>
      </c>
      <c r="D168">
        <v>13291</v>
      </c>
      <c r="E168" s="4">
        <f t="shared" si="2"/>
        <v>1234.7338999999999</v>
      </c>
      <c r="F168" t="s">
        <v>8</v>
      </c>
    </row>
    <row r="169" spans="1:6">
      <c r="A169" t="s">
        <v>213</v>
      </c>
      <c r="B169">
        <v>8908</v>
      </c>
      <c r="D169">
        <v>8908</v>
      </c>
      <c r="E169" s="4">
        <f t="shared" si="2"/>
        <v>827.55319999999995</v>
      </c>
      <c r="F169" t="s">
        <v>84</v>
      </c>
    </row>
    <row r="170" spans="1:6">
      <c r="A170" t="s">
        <v>214</v>
      </c>
      <c r="B170">
        <v>5404</v>
      </c>
      <c r="D170">
        <v>5404</v>
      </c>
      <c r="E170" s="4">
        <f t="shared" si="2"/>
        <v>502.03159999999997</v>
      </c>
      <c r="F170" t="s">
        <v>12</v>
      </c>
    </row>
    <row r="171" spans="1:6">
      <c r="A171" t="s">
        <v>215</v>
      </c>
      <c r="B171" t="s">
        <v>216</v>
      </c>
      <c r="D171">
        <v>64037</v>
      </c>
      <c r="E171" s="4">
        <f t="shared" si="2"/>
        <v>5949.0373</v>
      </c>
      <c r="F171" t="s">
        <v>84</v>
      </c>
    </row>
    <row r="172" spans="1:6">
      <c r="A172" t="s">
        <v>217</v>
      </c>
      <c r="B172">
        <v>11485</v>
      </c>
      <c r="D172">
        <v>11485</v>
      </c>
      <c r="E172" s="4">
        <f t="shared" si="2"/>
        <v>1066.9565</v>
      </c>
      <c r="F172" t="s">
        <v>8</v>
      </c>
    </row>
    <row r="173" spans="1:6">
      <c r="A173" t="s">
        <v>218</v>
      </c>
      <c r="B173">
        <v>3205</v>
      </c>
      <c r="D173">
        <v>3205</v>
      </c>
      <c r="E173" s="4">
        <f t="shared" si="2"/>
        <v>297.74450000000002</v>
      </c>
      <c r="F173" t="s">
        <v>14</v>
      </c>
    </row>
    <row r="174" spans="1:6">
      <c r="A174" t="s">
        <v>219</v>
      </c>
      <c r="B174">
        <v>100623</v>
      </c>
      <c r="D174">
        <v>100623</v>
      </c>
      <c r="E174" s="4">
        <f t="shared" si="2"/>
        <v>9347.8766999999989</v>
      </c>
      <c r="F174" t="s">
        <v>14</v>
      </c>
    </row>
    <row r="175" spans="1:6">
      <c r="A175" t="s">
        <v>220</v>
      </c>
      <c r="B175" t="s">
        <v>221</v>
      </c>
      <c r="D175">
        <v>35502</v>
      </c>
      <c r="E175" s="4">
        <f t="shared" si="2"/>
        <v>3298.1358</v>
      </c>
      <c r="F175" t="s">
        <v>14</v>
      </c>
    </row>
    <row r="176" spans="1:6">
      <c r="A176" t="s">
        <v>222</v>
      </c>
      <c r="B176">
        <v>3695</v>
      </c>
      <c r="D176">
        <v>3695</v>
      </c>
      <c r="E176" s="4">
        <f t="shared" si="2"/>
        <v>343.26549999999997</v>
      </c>
      <c r="F176" t="s">
        <v>84</v>
      </c>
    </row>
    <row r="177" spans="1:6">
      <c r="A177" t="s">
        <v>223</v>
      </c>
      <c r="B177" t="s">
        <v>224</v>
      </c>
      <c r="D177">
        <v>18740</v>
      </c>
      <c r="E177" s="4">
        <f t="shared" si="2"/>
        <v>1740.9459999999999</v>
      </c>
      <c r="F177" t="s">
        <v>14</v>
      </c>
    </row>
    <row r="178" spans="1:6">
      <c r="A178" t="s">
        <v>225</v>
      </c>
      <c r="B178">
        <v>8779</v>
      </c>
      <c r="D178">
        <v>8779</v>
      </c>
      <c r="E178" s="4">
        <f t="shared" si="2"/>
        <v>815.56909999999993</v>
      </c>
      <c r="F178" t="s">
        <v>14</v>
      </c>
    </row>
    <row r="179" spans="1:6">
      <c r="A179" t="s">
        <v>226</v>
      </c>
      <c r="B179">
        <v>4187</v>
      </c>
      <c r="D179">
        <v>4187</v>
      </c>
      <c r="E179" s="4">
        <f t="shared" si="2"/>
        <v>388.97229999999996</v>
      </c>
      <c r="F179" t="s">
        <v>14</v>
      </c>
    </row>
    <row r="180" spans="1:6">
      <c r="A180" t="s">
        <v>227</v>
      </c>
      <c r="B180" t="s">
        <v>228</v>
      </c>
      <c r="D180">
        <v>5103</v>
      </c>
      <c r="E180" s="4">
        <f t="shared" si="2"/>
        <v>474.06869999999998</v>
      </c>
      <c r="F180" t="s">
        <v>14</v>
      </c>
    </row>
    <row r="181" spans="1:6">
      <c r="A181" t="s">
        <v>229</v>
      </c>
      <c r="B181" t="s">
        <v>230</v>
      </c>
      <c r="D181">
        <v>6865</v>
      </c>
      <c r="E181" s="4">
        <f t="shared" si="2"/>
        <v>637.75850000000003</v>
      </c>
      <c r="F181" t="s">
        <v>14</v>
      </c>
    </row>
    <row r="182" spans="1:6">
      <c r="A182" t="s">
        <v>231</v>
      </c>
      <c r="B182">
        <v>1579</v>
      </c>
      <c r="D182">
        <v>1579</v>
      </c>
      <c r="E182" s="4">
        <f t="shared" si="2"/>
        <v>146.6891</v>
      </c>
      <c r="F182" t="s">
        <v>14</v>
      </c>
    </row>
    <row r="183" spans="1:6">
      <c r="A183" t="s">
        <v>232</v>
      </c>
      <c r="B183" t="s">
        <v>233</v>
      </c>
      <c r="D183">
        <v>37070</v>
      </c>
      <c r="E183" s="4">
        <f t="shared" si="2"/>
        <v>3443.8029999999999</v>
      </c>
      <c r="F183" t="s">
        <v>14</v>
      </c>
    </row>
    <row r="184" spans="1:6">
      <c r="A184" t="s">
        <v>234</v>
      </c>
      <c r="B184">
        <v>5483</v>
      </c>
      <c r="D184">
        <v>5483</v>
      </c>
      <c r="E184" s="4">
        <f t="shared" si="2"/>
        <v>509.3707</v>
      </c>
      <c r="F184" t="s">
        <v>14</v>
      </c>
    </row>
    <row r="185" spans="1:6">
      <c r="A185" t="s">
        <v>235</v>
      </c>
      <c r="B185">
        <v>7370</v>
      </c>
      <c r="D185">
        <v>7370</v>
      </c>
      <c r="E185" s="4">
        <f t="shared" si="2"/>
        <v>684.673</v>
      </c>
      <c r="F185" t="s">
        <v>14</v>
      </c>
    </row>
    <row r="186" spans="1:6">
      <c r="A186" t="s">
        <v>236</v>
      </c>
      <c r="B186">
        <v>10000</v>
      </c>
      <c r="D186">
        <v>10000</v>
      </c>
      <c r="E186" s="4">
        <f t="shared" si="2"/>
        <v>929</v>
      </c>
      <c r="F186" t="s">
        <v>14</v>
      </c>
    </row>
    <row r="187" spans="1:6">
      <c r="A187" t="s">
        <v>237</v>
      </c>
      <c r="B187">
        <v>3110</v>
      </c>
      <c r="D187">
        <v>3110</v>
      </c>
      <c r="E187" s="4">
        <f t="shared" si="2"/>
        <v>288.91899999999998</v>
      </c>
      <c r="F187" t="s">
        <v>14</v>
      </c>
    </row>
    <row r="188" spans="1:6">
      <c r="A188" t="s">
        <v>238</v>
      </c>
      <c r="B188">
        <v>3075</v>
      </c>
      <c r="D188">
        <v>3075</v>
      </c>
      <c r="E188" s="4">
        <f t="shared" si="2"/>
        <v>285.66749999999996</v>
      </c>
      <c r="F188" t="s">
        <v>14</v>
      </c>
    </row>
    <row r="189" spans="1:6">
      <c r="A189" t="s">
        <v>239</v>
      </c>
      <c r="B189">
        <v>67522</v>
      </c>
      <c r="D189">
        <v>67522</v>
      </c>
      <c r="E189" s="4">
        <f t="shared" si="2"/>
        <v>6272.7937999999995</v>
      </c>
      <c r="F189" t="s">
        <v>12</v>
      </c>
    </row>
    <row r="190" spans="1:6">
      <c r="A190" t="s">
        <v>240</v>
      </c>
      <c r="B190" t="s">
        <v>241</v>
      </c>
      <c r="D190">
        <v>90000</v>
      </c>
      <c r="E190" s="4">
        <f t="shared" si="2"/>
        <v>8361</v>
      </c>
      <c r="F190" t="s">
        <v>12</v>
      </c>
    </row>
    <row r="191" spans="1:6">
      <c r="A191" t="s">
        <v>242</v>
      </c>
      <c r="B191">
        <v>16618</v>
      </c>
      <c r="D191">
        <v>16618</v>
      </c>
      <c r="E191" s="4">
        <f t="shared" si="2"/>
        <v>1543.8121999999998</v>
      </c>
      <c r="F191" t="s">
        <v>14</v>
      </c>
    </row>
    <row r="192" spans="1:6">
      <c r="A192" t="s">
        <v>243</v>
      </c>
      <c r="B192">
        <v>40000</v>
      </c>
      <c r="D192">
        <v>40000</v>
      </c>
      <c r="E192" s="4">
        <f t="shared" si="2"/>
        <v>3716</v>
      </c>
      <c r="F192" t="s">
        <v>12</v>
      </c>
    </row>
    <row r="193" spans="1:6">
      <c r="A193" t="s">
        <v>244</v>
      </c>
      <c r="B193">
        <v>11291</v>
      </c>
      <c r="D193">
        <v>11291</v>
      </c>
      <c r="E193" s="4">
        <f t="shared" si="2"/>
        <v>1048.9339</v>
      </c>
      <c r="F193" t="s">
        <v>14</v>
      </c>
    </row>
    <row r="194" spans="1:6">
      <c r="A194" t="s">
        <v>245</v>
      </c>
      <c r="B194">
        <v>16772</v>
      </c>
      <c r="D194">
        <v>16772</v>
      </c>
      <c r="E194" s="4">
        <f t="shared" si="2"/>
        <v>1558.1188</v>
      </c>
      <c r="F194" t="s">
        <v>14</v>
      </c>
    </row>
    <row r="195" spans="1:6">
      <c r="A195" t="s">
        <v>246</v>
      </c>
      <c r="B195">
        <v>14250</v>
      </c>
      <c r="D195">
        <v>14250</v>
      </c>
      <c r="E195" s="4">
        <f t="shared" si="2"/>
        <v>1323.825</v>
      </c>
      <c r="F195" t="s">
        <v>14</v>
      </c>
    </row>
    <row r="196" spans="1:6">
      <c r="A196" t="s">
        <v>247</v>
      </c>
      <c r="B196">
        <v>25500</v>
      </c>
      <c r="D196">
        <v>25500</v>
      </c>
      <c r="E196" s="4">
        <f t="shared" ref="E196:E213" si="3">D196*0.0929</f>
        <v>2368.9499999999998</v>
      </c>
      <c r="F196" t="s">
        <v>14</v>
      </c>
    </row>
    <row r="197" spans="1:6">
      <c r="A197" t="s">
        <v>248</v>
      </c>
      <c r="B197">
        <v>84674</v>
      </c>
      <c r="D197">
        <v>84674</v>
      </c>
      <c r="E197" s="4">
        <f t="shared" si="3"/>
        <v>7866.2145999999993</v>
      </c>
      <c r="F197" t="s">
        <v>14</v>
      </c>
    </row>
    <row r="198" spans="1:6">
      <c r="A198" t="s">
        <v>249</v>
      </c>
      <c r="B198">
        <v>43560</v>
      </c>
      <c r="D198">
        <v>43560</v>
      </c>
      <c r="E198" s="4">
        <f t="shared" si="3"/>
        <v>4046.7239999999997</v>
      </c>
      <c r="F198" t="s">
        <v>14</v>
      </c>
    </row>
    <row r="199" spans="1:6">
      <c r="A199" t="s">
        <v>250</v>
      </c>
      <c r="B199">
        <v>3952</v>
      </c>
      <c r="D199">
        <v>3952</v>
      </c>
      <c r="E199" s="4">
        <f t="shared" si="3"/>
        <v>367.14080000000001</v>
      </c>
      <c r="F199" t="s">
        <v>14</v>
      </c>
    </row>
    <row r="200" spans="1:6">
      <c r="A200" t="s">
        <v>251</v>
      </c>
      <c r="B200">
        <v>8463</v>
      </c>
      <c r="D200">
        <v>8463</v>
      </c>
      <c r="E200" s="4">
        <f t="shared" si="3"/>
        <v>786.21269999999993</v>
      </c>
      <c r="F200" t="s">
        <v>14</v>
      </c>
    </row>
    <row r="201" spans="1:6">
      <c r="A201" t="s">
        <v>252</v>
      </c>
      <c r="B201">
        <v>5765</v>
      </c>
      <c r="D201">
        <v>5765</v>
      </c>
      <c r="E201" s="4">
        <f t="shared" si="3"/>
        <v>535.56849999999997</v>
      </c>
      <c r="F201" t="s">
        <v>14</v>
      </c>
    </row>
    <row r="202" spans="1:6">
      <c r="A202" t="s">
        <v>253</v>
      </c>
      <c r="B202">
        <v>7977</v>
      </c>
      <c r="D202">
        <v>7977</v>
      </c>
      <c r="E202" s="4">
        <f t="shared" si="3"/>
        <v>741.06330000000003</v>
      </c>
      <c r="F202" t="s">
        <v>14</v>
      </c>
    </row>
    <row r="203" spans="1:6">
      <c r="A203" t="s">
        <v>254</v>
      </c>
      <c r="B203">
        <v>9886</v>
      </c>
      <c r="D203">
        <v>9886</v>
      </c>
      <c r="E203" s="4">
        <f t="shared" si="3"/>
        <v>918.40940000000001</v>
      </c>
      <c r="F203" t="s">
        <v>12</v>
      </c>
    </row>
    <row r="204" spans="1:6">
      <c r="A204" t="s">
        <v>255</v>
      </c>
      <c r="B204">
        <v>10602</v>
      </c>
      <c r="D204">
        <v>10602</v>
      </c>
      <c r="E204" s="4">
        <f t="shared" si="3"/>
        <v>984.92579999999998</v>
      </c>
      <c r="F204" t="s">
        <v>12</v>
      </c>
    </row>
    <row r="205" spans="1:6">
      <c r="A205" t="s">
        <v>256</v>
      </c>
      <c r="B205" t="s">
        <v>257</v>
      </c>
      <c r="D205">
        <v>8245</v>
      </c>
      <c r="E205" s="4">
        <f t="shared" si="3"/>
        <v>765.96050000000002</v>
      </c>
      <c r="F205" t="s">
        <v>14</v>
      </c>
    </row>
    <row r="206" spans="1:6">
      <c r="A206" t="s">
        <v>258</v>
      </c>
      <c r="B206">
        <v>8867</v>
      </c>
      <c r="D206">
        <v>8867</v>
      </c>
      <c r="E206" s="4">
        <f t="shared" si="3"/>
        <v>823.74429999999995</v>
      </c>
      <c r="F206" t="s">
        <v>12</v>
      </c>
    </row>
    <row r="207" spans="1:6">
      <c r="A207" t="s">
        <v>259</v>
      </c>
      <c r="B207" t="s">
        <v>260</v>
      </c>
      <c r="D207">
        <v>40000</v>
      </c>
      <c r="E207" s="4">
        <f t="shared" si="3"/>
        <v>3716</v>
      </c>
      <c r="F207" t="s">
        <v>14</v>
      </c>
    </row>
    <row r="208" spans="1:6">
      <c r="A208" t="s">
        <v>261</v>
      </c>
      <c r="B208">
        <v>6474</v>
      </c>
      <c r="D208">
        <v>6474</v>
      </c>
      <c r="E208" s="4">
        <f t="shared" si="3"/>
        <v>601.43459999999993</v>
      </c>
      <c r="F208" t="s">
        <v>14</v>
      </c>
    </row>
    <row r="209" spans="1:6">
      <c r="A209" t="s">
        <v>262</v>
      </c>
      <c r="B209">
        <v>7766</v>
      </c>
      <c r="D209">
        <v>7766</v>
      </c>
      <c r="E209" s="4">
        <f t="shared" si="3"/>
        <v>721.46140000000003</v>
      </c>
      <c r="F209" t="s">
        <v>14</v>
      </c>
    </row>
    <row r="210" spans="1:6">
      <c r="A210" t="s">
        <v>263</v>
      </c>
      <c r="B210">
        <v>10764</v>
      </c>
      <c r="D210">
        <v>10764</v>
      </c>
      <c r="E210" s="4">
        <f t="shared" si="3"/>
        <v>999.97559999999999</v>
      </c>
      <c r="F210" t="s">
        <v>14</v>
      </c>
    </row>
    <row r="211" spans="1:6">
      <c r="A211" t="s">
        <v>264</v>
      </c>
      <c r="B211">
        <v>22350</v>
      </c>
      <c r="D211">
        <v>22350</v>
      </c>
      <c r="E211" s="4">
        <f t="shared" si="3"/>
        <v>2076.3150000000001</v>
      </c>
      <c r="F211" t="s">
        <v>14</v>
      </c>
    </row>
    <row r="212" spans="1:6">
      <c r="A212" t="s">
        <v>265</v>
      </c>
      <c r="B212">
        <v>25511</v>
      </c>
      <c r="D212">
        <v>25511</v>
      </c>
      <c r="E212" s="4">
        <f t="shared" si="3"/>
        <v>2369.9719</v>
      </c>
      <c r="F212" t="s">
        <v>14</v>
      </c>
    </row>
    <row r="213" spans="1:6">
      <c r="A213" t="s">
        <v>266</v>
      </c>
      <c r="B213">
        <v>4425</v>
      </c>
      <c r="D213">
        <v>4425</v>
      </c>
      <c r="E213" s="4">
        <f t="shared" si="3"/>
        <v>411.08249999999998</v>
      </c>
      <c r="F213" t="s">
        <v>12</v>
      </c>
    </row>
    <row r="214" spans="1:6">
      <c r="E214" s="6">
        <f>SUM(E3:E213)</f>
        <v>367901.55809999997</v>
      </c>
    </row>
  </sheetData>
  <autoFilter ref="A2:F214" xr:uid="{DE497E2E-A4D5-4485-AE72-96CD2E294AF3}"/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854E-04D0-43B4-9E6A-5140EAE3B884}">
  <sheetPr>
    <pageSetUpPr fitToPage="1"/>
  </sheetPr>
  <dimension ref="A1:G298"/>
  <sheetViews>
    <sheetView workbookViewId="0"/>
  </sheetViews>
  <sheetFormatPr defaultColWidth="8.85546875" defaultRowHeight="15"/>
  <cols>
    <col min="1" max="1" width="62.28515625" customWidth="1"/>
    <col min="2" max="2" width="25.85546875" customWidth="1"/>
    <col min="3" max="3" width="17.42578125" customWidth="1"/>
    <col min="4" max="4" width="15.42578125" customWidth="1"/>
    <col min="5" max="5" width="18.42578125" customWidth="1"/>
    <col min="6" max="6" width="26.140625" customWidth="1"/>
    <col min="7" max="7" width="29.85546875" customWidth="1"/>
  </cols>
  <sheetData>
    <row r="1" spans="1:7" ht="18.95">
      <c r="A1" s="5" t="s">
        <v>267</v>
      </c>
    </row>
    <row r="2" spans="1:7" s="2" customFormat="1">
      <c r="A2" s="3" t="s">
        <v>1</v>
      </c>
      <c r="B2" s="3" t="s">
        <v>268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t="s">
        <v>269</v>
      </c>
      <c r="B3" t="s">
        <v>270</v>
      </c>
      <c r="C3">
        <v>7953</v>
      </c>
      <c r="E3">
        <v>7953</v>
      </c>
      <c r="F3" s="4">
        <f>E3*0.0929</f>
        <v>738.83370000000002</v>
      </c>
      <c r="G3" t="s">
        <v>84</v>
      </c>
    </row>
    <row r="4" spans="1:7">
      <c r="A4" t="s">
        <v>271</v>
      </c>
      <c r="B4" t="s">
        <v>272</v>
      </c>
      <c r="C4">
        <v>43145</v>
      </c>
      <c r="E4">
        <v>43145</v>
      </c>
      <c r="F4" s="4">
        <f t="shared" ref="F4:F67" si="0">E4*0.0929</f>
        <v>4008.1704999999997</v>
      </c>
      <c r="G4" t="s">
        <v>84</v>
      </c>
    </row>
    <row r="5" spans="1:7">
      <c r="A5" t="s">
        <v>273</v>
      </c>
      <c r="B5" t="s">
        <v>274</v>
      </c>
      <c r="C5">
        <v>4000</v>
      </c>
      <c r="E5">
        <v>4000</v>
      </c>
      <c r="F5" s="4">
        <f t="shared" si="0"/>
        <v>371.59999999999997</v>
      </c>
      <c r="G5" t="s">
        <v>84</v>
      </c>
    </row>
    <row r="6" spans="1:7">
      <c r="A6" t="s">
        <v>275</v>
      </c>
      <c r="B6" t="s">
        <v>276</v>
      </c>
      <c r="C6">
        <v>37198</v>
      </c>
      <c r="E6">
        <v>37198</v>
      </c>
      <c r="F6" s="4">
        <f t="shared" si="0"/>
        <v>3455.6941999999999</v>
      </c>
      <c r="G6" t="s">
        <v>84</v>
      </c>
    </row>
    <row r="7" spans="1:7">
      <c r="A7" t="s">
        <v>277</v>
      </c>
      <c r="B7" t="s">
        <v>278</v>
      </c>
      <c r="C7">
        <v>4541</v>
      </c>
      <c r="E7">
        <v>4541</v>
      </c>
      <c r="F7" s="4">
        <f t="shared" si="0"/>
        <v>421.85890000000001</v>
      </c>
      <c r="G7" t="s">
        <v>84</v>
      </c>
    </row>
    <row r="8" spans="1:7">
      <c r="A8" t="s">
        <v>279</v>
      </c>
      <c r="B8" t="s">
        <v>280</v>
      </c>
      <c r="C8">
        <v>3826</v>
      </c>
      <c r="E8">
        <v>3826</v>
      </c>
      <c r="F8" s="4">
        <f t="shared" si="0"/>
        <v>355.43539999999996</v>
      </c>
      <c r="G8" t="s">
        <v>84</v>
      </c>
    </row>
    <row r="9" spans="1:7">
      <c r="A9" t="s">
        <v>281</v>
      </c>
      <c r="B9" t="s">
        <v>282</v>
      </c>
      <c r="C9">
        <v>3212</v>
      </c>
      <c r="E9">
        <v>3212</v>
      </c>
      <c r="F9" s="4">
        <f t="shared" si="0"/>
        <v>298.39479999999998</v>
      </c>
      <c r="G9" t="s">
        <v>84</v>
      </c>
    </row>
    <row r="10" spans="1:7">
      <c r="A10" t="s">
        <v>283</v>
      </c>
      <c r="B10" t="s">
        <v>282</v>
      </c>
      <c r="C10">
        <v>3396</v>
      </c>
      <c r="E10">
        <v>3396</v>
      </c>
      <c r="F10" s="4">
        <f t="shared" si="0"/>
        <v>315.48840000000001</v>
      </c>
      <c r="G10" t="s">
        <v>84</v>
      </c>
    </row>
    <row r="11" spans="1:7">
      <c r="A11" t="s">
        <v>284</v>
      </c>
      <c r="B11" t="s">
        <v>285</v>
      </c>
      <c r="C11">
        <v>4150</v>
      </c>
      <c r="E11">
        <v>4150</v>
      </c>
      <c r="F11" s="4">
        <f t="shared" si="0"/>
        <v>385.53499999999997</v>
      </c>
      <c r="G11" t="s">
        <v>84</v>
      </c>
    </row>
    <row r="12" spans="1:7">
      <c r="A12" t="s">
        <v>286</v>
      </c>
      <c r="B12" t="s">
        <v>287</v>
      </c>
      <c r="C12">
        <v>2300</v>
      </c>
      <c r="E12">
        <v>2300</v>
      </c>
      <c r="F12" s="4">
        <f t="shared" si="0"/>
        <v>213.67</v>
      </c>
      <c r="G12" t="s">
        <v>84</v>
      </c>
    </row>
    <row r="13" spans="1:7">
      <c r="A13" t="s">
        <v>288</v>
      </c>
      <c r="B13" t="s">
        <v>289</v>
      </c>
      <c r="C13">
        <v>9783</v>
      </c>
      <c r="E13">
        <v>9783</v>
      </c>
      <c r="F13" s="4">
        <f t="shared" si="0"/>
        <v>908.84069999999997</v>
      </c>
      <c r="G13" t="s">
        <v>84</v>
      </c>
    </row>
    <row r="14" spans="1:7">
      <c r="A14" t="s">
        <v>290</v>
      </c>
      <c r="B14" t="s">
        <v>291</v>
      </c>
      <c r="C14" t="s">
        <v>292</v>
      </c>
      <c r="E14">
        <v>4000</v>
      </c>
      <c r="F14" s="4">
        <f t="shared" si="0"/>
        <v>371.59999999999997</v>
      </c>
      <c r="G14" t="s">
        <v>84</v>
      </c>
    </row>
    <row r="15" spans="1:7">
      <c r="A15" t="s">
        <v>49</v>
      </c>
      <c r="B15" t="s">
        <v>293</v>
      </c>
      <c r="C15">
        <v>8530</v>
      </c>
      <c r="E15">
        <v>8530</v>
      </c>
      <c r="F15" s="4">
        <f t="shared" si="0"/>
        <v>792.43700000000001</v>
      </c>
      <c r="G15" t="s">
        <v>84</v>
      </c>
    </row>
    <row r="16" spans="1:7">
      <c r="A16" t="s">
        <v>50</v>
      </c>
      <c r="B16" t="s">
        <v>293</v>
      </c>
      <c r="C16">
        <v>14171</v>
      </c>
      <c r="E16">
        <v>14171</v>
      </c>
      <c r="F16" s="4">
        <f t="shared" si="0"/>
        <v>1316.4858999999999</v>
      </c>
      <c r="G16" t="s">
        <v>84</v>
      </c>
    </row>
    <row r="17" spans="1:7">
      <c r="A17" t="s">
        <v>294</v>
      </c>
      <c r="B17" t="s">
        <v>293</v>
      </c>
      <c r="C17">
        <v>8174</v>
      </c>
      <c r="E17">
        <v>8174</v>
      </c>
      <c r="F17" s="4">
        <f t="shared" si="0"/>
        <v>759.3646</v>
      </c>
      <c r="G17" t="s">
        <v>84</v>
      </c>
    </row>
    <row r="18" spans="1:7">
      <c r="A18" t="s">
        <v>295</v>
      </c>
      <c r="B18" t="s">
        <v>296</v>
      </c>
      <c r="C18">
        <v>4326</v>
      </c>
      <c r="E18">
        <v>4326</v>
      </c>
      <c r="F18" s="4">
        <f t="shared" si="0"/>
        <v>401.8854</v>
      </c>
      <c r="G18" t="s">
        <v>84</v>
      </c>
    </row>
    <row r="19" spans="1:7">
      <c r="A19" t="s">
        <v>26</v>
      </c>
      <c r="B19" t="s">
        <v>297</v>
      </c>
      <c r="C19" t="s">
        <v>27</v>
      </c>
      <c r="E19">
        <v>23510</v>
      </c>
      <c r="F19" s="4">
        <f t="shared" si="0"/>
        <v>2184.0789999999997</v>
      </c>
      <c r="G19" t="s">
        <v>84</v>
      </c>
    </row>
    <row r="20" spans="1:7">
      <c r="A20" t="s">
        <v>298</v>
      </c>
      <c r="B20" t="s">
        <v>297</v>
      </c>
      <c r="C20" t="s">
        <v>299</v>
      </c>
      <c r="E20">
        <v>18058</v>
      </c>
      <c r="F20" s="4">
        <f t="shared" si="0"/>
        <v>1677.5881999999999</v>
      </c>
      <c r="G20" t="s">
        <v>84</v>
      </c>
    </row>
    <row r="21" spans="1:7">
      <c r="A21" t="s">
        <v>300</v>
      </c>
      <c r="B21" t="s">
        <v>301</v>
      </c>
      <c r="C21">
        <v>5746</v>
      </c>
      <c r="E21">
        <v>5746</v>
      </c>
      <c r="F21" s="4">
        <f t="shared" si="0"/>
        <v>533.80340000000001</v>
      </c>
      <c r="G21" t="s">
        <v>84</v>
      </c>
    </row>
    <row r="22" spans="1:7">
      <c r="A22" t="s">
        <v>302</v>
      </c>
      <c r="B22" t="s">
        <v>303</v>
      </c>
      <c r="C22">
        <v>3306</v>
      </c>
      <c r="E22">
        <v>3306</v>
      </c>
      <c r="F22" s="4">
        <f t="shared" si="0"/>
        <v>307.12739999999997</v>
      </c>
      <c r="G22" t="s">
        <v>84</v>
      </c>
    </row>
    <row r="23" spans="1:7">
      <c r="A23" t="s">
        <v>304</v>
      </c>
      <c r="B23" t="s">
        <v>305</v>
      </c>
      <c r="C23">
        <v>78908</v>
      </c>
      <c r="E23">
        <v>78908</v>
      </c>
      <c r="F23" s="4">
        <f t="shared" si="0"/>
        <v>7330.5531999999994</v>
      </c>
      <c r="G23" t="s">
        <v>84</v>
      </c>
    </row>
    <row r="24" spans="1:7">
      <c r="A24" t="s">
        <v>306</v>
      </c>
      <c r="B24" t="s">
        <v>307</v>
      </c>
      <c r="C24">
        <v>24145</v>
      </c>
      <c r="E24">
        <v>24145</v>
      </c>
      <c r="F24" s="4">
        <f t="shared" si="0"/>
        <v>2243.0704999999998</v>
      </c>
      <c r="G24" t="s">
        <v>84</v>
      </c>
    </row>
    <row r="25" spans="1:7">
      <c r="A25" t="s">
        <v>308</v>
      </c>
      <c r="B25" t="s">
        <v>309</v>
      </c>
      <c r="C25" t="s">
        <v>310</v>
      </c>
      <c r="E25">
        <v>3724</v>
      </c>
      <c r="F25" s="4">
        <f t="shared" si="0"/>
        <v>345.95959999999997</v>
      </c>
      <c r="G25" t="s">
        <v>84</v>
      </c>
    </row>
    <row r="26" spans="1:7">
      <c r="A26" t="s">
        <v>311</v>
      </c>
      <c r="B26" t="s">
        <v>309</v>
      </c>
      <c r="C26">
        <v>3404</v>
      </c>
      <c r="E26">
        <v>3404</v>
      </c>
      <c r="F26" s="4">
        <f t="shared" si="0"/>
        <v>316.23160000000001</v>
      </c>
      <c r="G26" t="s">
        <v>84</v>
      </c>
    </row>
    <row r="27" spans="1:7">
      <c r="A27" t="s">
        <v>312</v>
      </c>
      <c r="B27" t="s">
        <v>313</v>
      </c>
      <c r="C27">
        <v>5437</v>
      </c>
      <c r="E27">
        <v>5437</v>
      </c>
      <c r="F27" s="4">
        <f t="shared" si="0"/>
        <v>505.09729999999996</v>
      </c>
      <c r="G27" t="s">
        <v>84</v>
      </c>
    </row>
    <row r="28" spans="1:7">
      <c r="A28" t="s">
        <v>314</v>
      </c>
      <c r="B28" t="s">
        <v>315</v>
      </c>
      <c r="C28">
        <v>2499</v>
      </c>
      <c r="E28">
        <v>2499</v>
      </c>
      <c r="F28" s="4">
        <f t="shared" si="0"/>
        <v>232.15709999999999</v>
      </c>
      <c r="G28" t="s">
        <v>84</v>
      </c>
    </row>
    <row r="29" spans="1:7">
      <c r="A29" t="s">
        <v>316</v>
      </c>
      <c r="B29" t="s">
        <v>317</v>
      </c>
      <c r="C29">
        <v>8284</v>
      </c>
      <c r="E29">
        <v>8284</v>
      </c>
      <c r="F29" s="4">
        <f t="shared" si="0"/>
        <v>769.58359999999993</v>
      </c>
      <c r="G29" t="s">
        <v>84</v>
      </c>
    </row>
    <row r="30" spans="1:7">
      <c r="A30" t="s">
        <v>318</v>
      </c>
      <c r="B30" t="s">
        <v>319</v>
      </c>
      <c r="C30">
        <v>2563</v>
      </c>
      <c r="E30">
        <v>2563</v>
      </c>
      <c r="F30" s="4">
        <f t="shared" si="0"/>
        <v>238.1027</v>
      </c>
      <c r="G30" t="s">
        <v>84</v>
      </c>
    </row>
    <row r="31" spans="1:7">
      <c r="A31" t="s">
        <v>320</v>
      </c>
      <c r="B31" t="s">
        <v>321</v>
      </c>
      <c r="C31">
        <v>52599</v>
      </c>
      <c r="E31">
        <v>52599</v>
      </c>
      <c r="F31" s="4">
        <f t="shared" si="0"/>
        <v>4886.4470999999994</v>
      </c>
      <c r="G31" t="s">
        <v>84</v>
      </c>
    </row>
    <row r="32" spans="1:7">
      <c r="A32" t="s">
        <v>322</v>
      </c>
      <c r="B32" t="s">
        <v>321</v>
      </c>
      <c r="C32">
        <v>31102</v>
      </c>
      <c r="E32">
        <v>31102</v>
      </c>
      <c r="F32" s="4">
        <f t="shared" si="0"/>
        <v>2889.3757999999998</v>
      </c>
      <c r="G32" t="s">
        <v>84</v>
      </c>
    </row>
    <row r="33" spans="1:7">
      <c r="A33" t="s">
        <v>323</v>
      </c>
      <c r="B33" t="s">
        <v>324</v>
      </c>
      <c r="C33">
        <v>8496</v>
      </c>
      <c r="E33">
        <v>8496</v>
      </c>
      <c r="F33" s="4">
        <f t="shared" si="0"/>
        <v>789.27839999999992</v>
      </c>
      <c r="G33" t="s">
        <v>84</v>
      </c>
    </row>
    <row r="34" spans="1:7">
      <c r="A34" t="s">
        <v>325</v>
      </c>
      <c r="B34" t="s">
        <v>324</v>
      </c>
      <c r="C34">
        <v>3444</v>
      </c>
      <c r="E34">
        <v>3444</v>
      </c>
      <c r="F34" s="4">
        <f t="shared" si="0"/>
        <v>319.94759999999997</v>
      </c>
      <c r="G34" t="s">
        <v>84</v>
      </c>
    </row>
    <row r="35" spans="1:7">
      <c r="A35" t="s">
        <v>326</v>
      </c>
      <c r="B35" t="s">
        <v>327</v>
      </c>
      <c r="C35">
        <v>32480</v>
      </c>
      <c r="E35">
        <v>32480</v>
      </c>
      <c r="F35" s="4">
        <f t="shared" si="0"/>
        <v>3017.3919999999998</v>
      </c>
      <c r="G35" t="s">
        <v>84</v>
      </c>
    </row>
    <row r="36" spans="1:7">
      <c r="A36" t="s">
        <v>328</v>
      </c>
      <c r="B36" t="s">
        <v>329</v>
      </c>
      <c r="C36">
        <v>6678</v>
      </c>
      <c r="E36">
        <v>6678</v>
      </c>
      <c r="F36" s="4">
        <f t="shared" si="0"/>
        <v>620.38620000000003</v>
      </c>
      <c r="G36" t="s">
        <v>84</v>
      </c>
    </row>
    <row r="37" spans="1:7">
      <c r="A37" t="s">
        <v>330</v>
      </c>
      <c r="B37" t="s">
        <v>331</v>
      </c>
      <c r="C37">
        <v>10541</v>
      </c>
      <c r="E37">
        <v>10541</v>
      </c>
      <c r="F37" s="4">
        <f t="shared" si="0"/>
        <v>979.25889999999993</v>
      </c>
      <c r="G37" t="s">
        <v>84</v>
      </c>
    </row>
    <row r="38" spans="1:7">
      <c r="A38" t="s">
        <v>332</v>
      </c>
      <c r="B38" t="s">
        <v>333</v>
      </c>
      <c r="C38">
        <v>41851</v>
      </c>
      <c r="E38">
        <v>41851</v>
      </c>
      <c r="F38" s="4">
        <f t="shared" si="0"/>
        <v>3887.9578999999999</v>
      </c>
      <c r="G38" t="s">
        <v>84</v>
      </c>
    </row>
    <row r="39" spans="1:7">
      <c r="A39" t="s">
        <v>334</v>
      </c>
      <c r="B39" t="s">
        <v>335</v>
      </c>
      <c r="C39">
        <v>152460</v>
      </c>
      <c r="E39">
        <v>152460</v>
      </c>
      <c r="F39" s="4">
        <f t="shared" si="0"/>
        <v>14163.534</v>
      </c>
      <c r="G39" t="s">
        <v>84</v>
      </c>
    </row>
    <row r="40" spans="1:7">
      <c r="A40" t="s">
        <v>336</v>
      </c>
      <c r="B40" t="s">
        <v>337</v>
      </c>
      <c r="C40">
        <v>2241</v>
      </c>
      <c r="E40">
        <v>2241</v>
      </c>
      <c r="F40" s="4">
        <f t="shared" si="0"/>
        <v>208.18889999999999</v>
      </c>
      <c r="G40" t="s">
        <v>84</v>
      </c>
    </row>
    <row r="41" spans="1:7">
      <c r="A41" t="s">
        <v>338</v>
      </c>
      <c r="B41" t="s">
        <v>337</v>
      </c>
      <c r="C41">
        <v>2254</v>
      </c>
      <c r="E41">
        <v>2254</v>
      </c>
      <c r="F41" s="4">
        <f t="shared" si="0"/>
        <v>209.39659999999998</v>
      </c>
      <c r="G41" t="s">
        <v>84</v>
      </c>
    </row>
    <row r="42" spans="1:7">
      <c r="A42" t="s">
        <v>339</v>
      </c>
      <c r="B42" t="s">
        <v>340</v>
      </c>
      <c r="C42">
        <v>3812</v>
      </c>
      <c r="E42">
        <v>3812</v>
      </c>
      <c r="F42" s="4">
        <f t="shared" si="0"/>
        <v>354.13479999999998</v>
      </c>
      <c r="G42" t="s">
        <v>84</v>
      </c>
    </row>
    <row r="43" spans="1:7">
      <c r="A43" t="s">
        <v>341</v>
      </c>
      <c r="B43" t="s">
        <v>342</v>
      </c>
      <c r="C43">
        <v>4030</v>
      </c>
      <c r="E43">
        <v>4030</v>
      </c>
      <c r="F43" s="4">
        <f t="shared" si="0"/>
        <v>374.387</v>
      </c>
      <c r="G43" t="s">
        <v>84</v>
      </c>
    </row>
    <row r="44" spans="1:7">
      <c r="A44" t="s">
        <v>343</v>
      </c>
      <c r="B44" t="s">
        <v>344</v>
      </c>
      <c r="C44">
        <v>12783</v>
      </c>
      <c r="E44">
        <v>12783</v>
      </c>
      <c r="F44" s="4">
        <f t="shared" si="0"/>
        <v>1187.5407</v>
      </c>
      <c r="G44" t="s">
        <v>84</v>
      </c>
    </row>
    <row r="45" spans="1:7">
      <c r="A45" t="s">
        <v>345</v>
      </c>
      <c r="B45" t="s">
        <v>346</v>
      </c>
      <c r="C45">
        <v>14823</v>
      </c>
      <c r="E45">
        <v>14823</v>
      </c>
      <c r="F45" s="4">
        <f t="shared" si="0"/>
        <v>1377.0566999999999</v>
      </c>
      <c r="G45" t="s">
        <v>84</v>
      </c>
    </row>
    <row r="46" spans="1:7">
      <c r="A46" t="s">
        <v>347</v>
      </c>
      <c r="B46" t="s">
        <v>348</v>
      </c>
      <c r="C46" t="s">
        <v>349</v>
      </c>
      <c r="E46">
        <v>8818</v>
      </c>
      <c r="F46" s="4">
        <f t="shared" si="0"/>
        <v>819.19219999999996</v>
      </c>
      <c r="G46" t="s">
        <v>84</v>
      </c>
    </row>
    <row r="47" spans="1:7">
      <c r="A47" t="s">
        <v>103</v>
      </c>
      <c r="B47" t="s">
        <v>350</v>
      </c>
      <c r="C47">
        <v>2815</v>
      </c>
      <c r="E47">
        <v>2815</v>
      </c>
      <c r="F47" s="4">
        <f t="shared" si="0"/>
        <v>261.51349999999996</v>
      </c>
      <c r="G47" t="s">
        <v>84</v>
      </c>
    </row>
    <row r="48" spans="1:7">
      <c r="A48" t="s">
        <v>102</v>
      </c>
      <c r="B48" t="s">
        <v>350</v>
      </c>
      <c r="C48">
        <v>3815</v>
      </c>
      <c r="E48">
        <v>3815</v>
      </c>
      <c r="F48" s="4">
        <f t="shared" si="0"/>
        <v>354.4135</v>
      </c>
      <c r="G48" t="s">
        <v>84</v>
      </c>
    </row>
    <row r="49" spans="1:7">
      <c r="A49" t="s">
        <v>351</v>
      </c>
      <c r="B49" t="s">
        <v>352</v>
      </c>
      <c r="C49">
        <v>2387</v>
      </c>
      <c r="E49">
        <v>2387</v>
      </c>
      <c r="F49" s="4">
        <f t="shared" si="0"/>
        <v>221.75229999999999</v>
      </c>
      <c r="G49" t="s">
        <v>84</v>
      </c>
    </row>
    <row r="50" spans="1:7">
      <c r="A50" t="s">
        <v>353</v>
      </c>
      <c r="B50" t="s">
        <v>354</v>
      </c>
      <c r="C50">
        <v>16131</v>
      </c>
      <c r="E50">
        <v>16131</v>
      </c>
      <c r="F50" s="4">
        <f t="shared" si="0"/>
        <v>1498.5699</v>
      </c>
      <c r="G50" t="s">
        <v>8</v>
      </c>
    </row>
    <row r="51" spans="1:7">
      <c r="A51" t="s">
        <v>355</v>
      </c>
      <c r="B51" t="s">
        <v>354</v>
      </c>
      <c r="C51">
        <v>2861</v>
      </c>
      <c r="E51">
        <v>2861</v>
      </c>
      <c r="F51" s="4">
        <f t="shared" si="0"/>
        <v>265.7869</v>
      </c>
      <c r="G51" t="s">
        <v>8</v>
      </c>
    </row>
    <row r="52" spans="1:7">
      <c r="A52" t="s">
        <v>356</v>
      </c>
      <c r="B52" t="s">
        <v>354</v>
      </c>
      <c r="C52">
        <v>5021</v>
      </c>
      <c r="E52">
        <v>5021</v>
      </c>
      <c r="F52" s="4">
        <f t="shared" si="0"/>
        <v>466.45089999999999</v>
      </c>
      <c r="G52" t="s">
        <v>8</v>
      </c>
    </row>
    <row r="53" spans="1:7">
      <c r="A53" t="s">
        <v>357</v>
      </c>
      <c r="B53" t="s">
        <v>358</v>
      </c>
      <c r="C53">
        <v>3650</v>
      </c>
      <c r="E53">
        <v>3650</v>
      </c>
      <c r="F53" s="4">
        <f t="shared" si="0"/>
        <v>339.08499999999998</v>
      </c>
      <c r="G53" t="s">
        <v>8</v>
      </c>
    </row>
    <row r="54" spans="1:7">
      <c r="A54" t="s">
        <v>359</v>
      </c>
      <c r="B54" t="s">
        <v>360</v>
      </c>
      <c r="C54">
        <v>1812</v>
      </c>
      <c r="E54">
        <v>1812</v>
      </c>
      <c r="F54" s="4">
        <f t="shared" si="0"/>
        <v>168.3348</v>
      </c>
      <c r="G54" t="s">
        <v>8</v>
      </c>
    </row>
    <row r="55" spans="1:7">
      <c r="A55" t="s">
        <v>361</v>
      </c>
      <c r="B55" t="s">
        <v>362</v>
      </c>
      <c r="C55">
        <v>14311</v>
      </c>
      <c r="E55">
        <v>14311</v>
      </c>
      <c r="F55" s="4">
        <f t="shared" si="0"/>
        <v>1329.4919</v>
      </c>
      <c r="G55" t="s">
        <v>8</v>
      </c>
    </row>
    <row r="56" spans="1:7">
      <c r="A56" t="s">
        <v>363</v>
      </c>
      <c r="B56" t="s">
        <v>364</v>
      </c>
      <c r="C56">
        <v>40678</v>
      </c>
      <c r="E56">
        <v>40678</v>
      </c>
      <c r="F56" s="4">
        <f t="shared" si="0"/>
        <v>3778.9861999999998</v>
      </c>
      <c r="G56" t="s">
        <v>8</v>
      </c>
    </row>
    <row r="57" spans="1:7">
      <c r="A57" t="s">
        <v>365</v>
      </c>
      <c r="B57" t="s">
        <v>366</v>
      </c>
      <c r="C57">
        <v>705</v>
      </c>
      <c r="E57">
        <v>705</v>
      </c>
      <c r="F57" s="4">
        <f t="shared" si="0"/>
        <v>65.494500000000002</v>
      </c>
      <c r="G57" t="s">
        <v>8</v>
      </c>
    </row>
    <row r="58" spans="1:7">
      <c r="A58" t="s">
        <v>367</v>
      </c>
      <c r="B58" t="s">
        <v>366</v>
      </c>
      <c r="C58">
        <v>1083</v>
      </c>
      <c r="E58">
        <v>1083</v>
      </c>
      <c r="F58" s="4">
        <f t="shared" si="0"/>
        <v>100.61069999999999</v>
      </c>
      <c r="G58" t="s">
        <v>8</v>
      </c>
    </row>
    <row r="59" spans="1:7">
      <c r="A59" t="s">
        <v>368</v>
      </c>
      <c r="B59" t="s">
        <v>369</v>
      </c>
      <c r="C59">
        <v>2528</v>
      </c>
      <c r="E59">
        <v>2528</v>
      </c>
      <c r="F59" s="4">
        <f t="shared" si="0"/>
        <v>234.85119999999998</v>
      </c>
      <c r="G59" t="s">
        <v>8</v>
      </c>
    </row>
    <row r="60" spans="1:7">
      <c r="A60" t="s">
        <v>370</v>
      </c>
      <c r="B60" t="s">
        <v>369</v>
      </c>
      <c r="C60">
        <v>4349</v>
      </c>
      <c r="E60">
        <v>4349</v>
      </c>
      <c r="F60" s="4">
        <f t="shared" si="0"/>
        <v>404.02209999999997</v>
      </c>
      <c r="G60" t="s">
        <v>8</v>
      </c>
    </row>
    <row r="61" spans="1:7">
      <c r="A61" t="s">
        <v>371</v>
      </c>
      <c r="B61" t="s">
        <v>372</v>
      </c>
      <c r="C61">
        <v>4678</v>
      </c>
      <c r="E61">
        <v>4678</v>
      </c>
      <c r="F61" s="4">
        <f t="shared" si="0"/>
        <v>434.58619999999996</v>
      </c>
      <c r="G61" t="s">
        <v>8</v>
      </c>
    </row>
    <row r="62" spans="1:7">
      <c r="A62" t="s">
        <v>373</v>
      </c>
      <c r="B62" t="s">
        <v>374</v>
      </c>
      <c r="C62">
        <v>10269</v>
      </c>
      <c r="E62">
        <v>10269</v>
      </c>
      <c r="F62" s="4">
        <f t="shared" si="0"/>
        <v>953.99009999999998</v>
      </c>
      <c r="G62" t="s">
        <v>8</v>
      </c>
    </row>
    <row r="63" spans="1:7">
      <c r="A63" t="s">
        <v>375</v>
      </c>
      <c r="B63" t="s">
        <v>376</v>
      </c>
      <c r="C63">
        <v>67522</v>
      </c>
      <c r="E63">
        <v>67522</v>
      </c>
      <c r="F63" s="4">
        <f t="shared" si="0"/>
        <v>6272.7937999999995</v>
      </c>
      <c r="G63" t="s">
        <v>8</v>
      </c>
    </row>
    <row r="64" spans="1:7">
      <c r="A64" t="s">
        <v>377</v>
      </c>
      <c r="B64" t="s">
        <v>378</v>
      </c>
      <c r="C64" t="s">
        <v>379</v>
      </c>
      <c r="D64" t="s">
        <v>380</v>
      </c>
      <c r="E64">
        <v>1107</v>
      </c>
      <c r="F64" s="4">
        <f t="shared" si="0"/>
        <v>102.8403</v>
      </c>
      <c r="G64" t="s">
        <v>8</v>
      </c>
    </row>
    <row r="65" spans="1:7">
      <c r="A65" t="s">
        <v>381</v>
      </c>
      <c r="B65" t="s">
        <v>378</v>
      </c>
      <c r="C65">
        <v>8803</v>
      </c>
      <c r="E65">
        <v>8803</v>
      </c>
      <c r="F65" s="4">
        <f t="shared" si="0"/>
        <v>817.79869999999994</v>
      </c>
      <c r="G65" t="s">
        <v>8</v>
      </c>
    </row>
    <row r="66" spans="1:7">
      <c r="A66" t="s">
        <v>382</v>
      </c>
      <c r="B66" t="s">
        <v>378</v>
      </c>
      <c r="C66">
        <v>5640</v>
      </c>
      <c r="E66">
        <v>5640</v>
      </c>
      <c r="F66" s="4">
        <f t="shared" si="0"/>
        <v>523.95600000000002</v>
      </c>
      <c r="G66" t="s">
        <v>8</v>
      </c>
    </row>
    <row r="67" spans="1:7">
      <c r="A67" t="s">
        <v>383</v>
      </c>
      <c r="B67" t="s">
        <v>384</v>
      </c>
      <c r="C67">
        <v>5412</v>
      </c>
      <c r="E67">
        <v>5412</v>
      </c>
      <c r="F67" s="4">
        <f t="shared" si="0"/>
        <v>502.77479999999997</v>
      </c>
      <c r="G67" t="s">
        <v>8</v>
      </c>
    </row>
    <row r="68" spans="1:7">
      <c r="A68" t="s">
        <v>385</v>
      </c>
      <c r="B68" t="s">
        <v>386</v>
      </c>
      <c r="C68">
        <v>8867</v>
      </c>
      <c r="E68">
        <v>8867</v>
      </c>
      <c r="F68" s="4">
        <f t="shared" ref="F68:F131" si="1">E68*0.0929</f>
        <v>823.74429999999995</v>
      </c>
      <c r="G68" t="s">
        <v>8</v>
      </c>
    </row>
    <row r="69" spans="1:7">
      <c r="A69" t="s">
        <v>387</v>
      </c>
      <c r="B69" t="s">
        <v>388</v>
      </c>
      <c r="C69">
        <v>9886</v>
      </c>
      <c r="E69">
        <v>9886</v>
      </c>
      <c r="F69" s="4">
        <f t="shared" si="1"/>
        <v>918.40940000000001</v>
      </c>
      <c r="G69" t="s">
        <v>8</v>
      </c>
    </row>
    <row r="70" spans="1:7">
      <c r="A70" t="s">
        <v>389</v>
      </c>
      <c r="B70" t="s">
        <v>390</v>
      </c>
      <c r="C70">
        <v>840</v>
      </c>
      <c r="E70">
        <v>840</v>
      </c>
      <c r="F70" s="4">
        <f t="shared" si="1"/>
        <v>78.036000000000001</v>
      </c>
      <c r="G70" t="s">
        <v>8</v>
      </c>
    </row>
    <row r="71" spans="1:7">
      <c r="A71" t="s">
        <v>391</v>
      </c>
      <c r="B71" t="s">
        <v>390</v>
      </c>
      <c r="C71">
        <v>1423</v>
      </c>
      <c r="E71">
        <v>1423</v>
      </c>
      <c r="F71" s="4">
        <f t="shared" si="1"/>
        <v>132.19669999999999</v>
      </c>
      <c r="G71" t="s">
        <v>8</v>
      </c>
    </row>
    <row r="72" spans="1:7">
      <c r="A72" t="s">
        <v>391</v>
      </c>
      <c r="B72" t="s">
        <v>390</v>
      </c>
      <c r="C72">
        <v>172</v>
      </c>
      <c r="E72">
        <v>172</v>
      </c>
      <c r="F72" s="4">
        <f t="shared" si="1"/>
        <v>15.9788</v>
      </c>
      <c r="G72" t="s">
        <v>8</v>
      </c>
    </row>
    <row r="73" spans="1:7">
      <c r="A73" t="s">
        <v>392</v>
      </c>
      <c r="B73" t="s">
        <v>390</v>
      </c>
      <c r="C73">
        <v>9819</v>
      </c>
      <c r="E73">
        <v>9819</v>
      </c>
      <c r="F73" s="4">
        <f t="shared" si="1"/>
        <v>912.18509999999992</v>
      </c>
      <c r="G73" t="s">
        <v>8</v>
      </c>
    </row>
    <row r="74" spans="1:7">
      <c r="A74" t="s">
        <v>393</v>
      </c>
      <c r="B74" t="s">
        <v>394</v>
      </c>
      <c r="C74" t="s">
        <v>395</v>
      </c>
      <c r="D74" t="s">
        <v>380</v>
      </c>
      <c r="E74">
        <v>58105</v>
      </c>
      <c r="F74" s="4">
        <f t="shared" si="1"/>
        <v>5397.9544999999998</v>
      </c>
      <c r="G74" t="s">
        <v>8</v>
      </c>
    </row>
    <row r="75" spans="1:7">
      <c r="A75" t="s">
        <v>396</v>
      </c>
      <c r="B75" t="s">
        <v>397</v>
      </c>
      <c r="C75" t="s">
        <v>398</v>
      </c>
      <c r="E75">
        <v>4667</v>
      </c>
      <c r="F75" s="4">
        <f t="shared" si="1"/>
        <v>433.5643</v>
      </c>
      <c r="G75" t="s">
        <v>8</v>
      </c>
    </row>
    <row r="76" spans="1:7">
      <c r="A76" t="s">
        <v>399</v>
      </c>
      <c r="B76" t="s">
        <v>400</v>
      </c>
      <c r="C76">
        <v>6800</v>
      </c>
      <c r="E76">
        <v>6800</v>
      </c>
      <c r="F76" s="4">
        <f t="shared" si="1"/>
        <v>631.72</v>
      </c>
      <c r="G76" t="s">
        <v>8</v>
      </c>
    </row>
    <row r="77" spans="1:7">
      <c r="A77" t="s">
        <v>401</v>
      </c>
      <c r="B77" t="s">
        <v>402</v>
      </c>
      <c r="C77">
        <v>2780</v>
      </c>
      <c r="E77">
        <v>2780</v>
      </c>
      <c r="F77" s="4">
        <f t="shared" si="1"/>
        <v>258.262</v>
      </c>
      <c r="G77" t="s">
        <v>84</v>
      </c>
    </row>
    <row r="78" spans="1:7">
      <c r="A78" t="s">
        <v>403</v>
      </c>
      <c r="B78" t="s">
        <v>402</v>
      </c>
      <c r="C78">
        <v>5988</v>
      </c>
      <c r="E78">
        <v>5988</v>
      </c>
      <c r="F78" s="4">
        <f t="shared" si="1"/>
        <v>556.28520000000003</v>
      </c>
      <c r="G78" t="s">
        <v>84</v>
      </c>
    </row>
    <row r="79" spans="1:7">
      <c r="A79" t="s">
        <v>404</v>
      </c>
      <c r="B79" t="s">
        <v>405</v>
      </c>
      <c r="C79">
        <v>17414</v>
      </c>
      <c r="E79">
        <v>17414</v>
      </c>
      <c r="F79" s="4">
        <f t="shared" si="1"/>
        <v>1617.7605999999998</v>
      </c>
      <c r="G79" t="s">
        <v>84</v>
      </c>
    </row>
    <row r="80" spans="1:7">
      <c r="A80" t="s">
        <v>406</v>
      </c>
      <c r="B80" t="s">
        <v>405</v>
      </c>
      <c r="C80">
        <v>14565</v>
      </c>
      <c r="E80">
        <v>14565</v>
      </c>
      <c r="F80" s="4">
        <f t="shared" si="1"/>
        <v>1353.0884999999998</v>
      </c>
      <c r="G80" t="s">
        <v>84</v>
      </c>
    </row>
    <row r="81" spans="1:7">
      <c r="A81" t="s">
        <v>407</v>
      </c>
      <c r="B81" t="s">
        <v>408</v>
      </c>
      <c r="C81">
        <v>1229</v>
      </c>
      <c r="E81">
        <v>1229</v>
      </c>
      <c r="F81" s="4">
        <f t="shared" si="1"/>
        <v>114.1741</v>
      </c>
      <c r="G81" t="s">
        <v>84</v>
      </c>
    </row>
    <row r="82" spans="1:7">
      <c r="A82" t="s">
        <v>409</v>
      </c>
      <c r="B82" t="s">
        <v>408</v>
      </c>
      <c r="C82">
        <v>611</v>
      </c>
      <c r="E82">
        <v>611</v>
      </c>
      <c r="F82" s="4">
        <f t="shared" si="1"/>
        <v>56.761899999999997</v>
      </c>
      <c r="G82" t="s">
        <v>84</v>
      </c>
    </row>
    <row r="83" spans="1:7">
      <c r="A83" t="s">
        <v>410</v>
      </c>
      <c r="B83" t="s">
        <v>408</v>
      </c>
      <c r="C83">
        <v>2233</v>
      </c>
      <c r="E83">
        <v>2233</v>
      </c>
      <c r="F83" s="4">
        <f t="shared" si="1"/>
        <v>207.44569999999999</v>
      </c>
      <c r="G83" t="s">
        <v>84</v>
      </c>
    </row>
    <row r="84" spans="1:7">
      <c r="A84" t="s">
        <v>411</v>
      </c>
      <c r="B84" t="s">
        <v>412</v>
      </c>
      <c r="C84">
        <v>4176</v>
      </c>
      <c r="E84">
        <v>4176</v>
      </c>
      <c r="F84" s="4">
        <f t="shared" si="1"/>
        <v>387.9504</v>
      </c>
      <c r="G84" t="s">
        <v>84</v>
      </c>
    </row>
    <row r="85" spans="1:7">
      <c r="A85" t="s">
        <v>413</v>
      </c>
      <c r="B85" t="s">
        <v>412</v>
      </c>
      <c r="C85">
        <v>3805</v>
      </c>
      <c r="E85">
        <v>3805</v>
      </c>
      <c r="F85" s="4">
        <f t="shared" si="1"/>
        <v>353.48449999999997</v>
      </c>
      <c r="G85" t="s">
        <v>84</v>
      </c>
    </row>
    <row r="86" spans="1:7">
      <c r="A86" t="s">
        <v>414</v>
      </c>
      <c r="B86" t="s">
        <v>412</v>
      </c>
      <c r="C86">
        <v>10747</v>
      </c>
      <c r="E86">
        <v>10747</v>
      </c>
      <c r="F86" s="4">
        <f t="shared" si="1"/>
        <v>998.3963</v>
      </c>
      <c r="G86" t="s">
        <v>84</v>
      </c>
    </row>
    <row r="87" spans="1:7">
      <c r="A87" t="s">
        <v>415</v>
      </c>
      <c r="B87" t="s">
        <v>416</v>
      </c>
      <c r="C87">
        <v>6702</v>
      </c>
      <c r="E87">
        <v>6702</v>
      </c>
      <c r="F87" s="4">
        <f t="shared" si="1"/>
        <v>622.61579999999992</v>
      </c>
      <c r="G87" t="s">
        <v>84</v>
      </c>
    </row>
    <row r="88" spans="1:7">
      <c r="A88" t="s">
        <v>417</v>
      </c>
      <c r="B88" t="s">
        <v>418</v>
      </c>
      <c r="C88">
        <v>43560</v>
      </c>
      <c r="E88">
        <v>43560</v>
      </c>
      <c r="F88" s="4">
        <f t="shared" si="1"/>
        <v>4046.7239999999997</v>
      </c>
      <c r="G88" t="s">
        <v>84</v>
      </c>
    </row>
    <row r="89" spans="1:7">
      <c r="A89" t="s">
        <v>419</v>
      </c>
      <c r="B89" t="s">
        <v>420</v>
      </c>
      <c r="C89">
        <v>4935</v>
      </c>
      <c r="E89">
        <v>4935</v>
      </c>
      <c r="F89" s="4">
        <f t="shared" si="1"/>
        <v>458.4615</v>
      </c>
      <c r="G89" t="s">
        <v>84</v>
      </c>
    </row>
    <row r="90" spans="1:7">
      <c r="A90" t="s">
        <v>421</v>
      </c>
      <c r="B90" t="s">
        <v>422</v>
      </c>
      <c r="C90" t="s">
        <v>423</v>
      </c>
      <c r="E90">
        <v>435600</v>
      </c>
      <c r="F90" s="4">
        <f t="shared" si="1"/>
        <v>40467.24</v>
      </c>
      <c r="G90" t="s">
        <v>84</v>
      </c>
    </row>
    <row r="91" spans="1:7">
      <c r="A91" t="s">
        <v>424</v>
      </c>
      <c r="B91" t="s">
        <v>425</v>
      </c>
      <c r="C91">
        <v>34588</v>
      </c>
      <c r="E91">
        <v>34588</v>
      </c>
      <c r="F91" s="4">
        <f t="shared" si="1"/>
        <v>3213.2251999999999</v>
      </c>
      <c r="G91" t="s">
        <v>84</v>
      </c>
    </row>
    <row r="92" spans="1:7">
      <c r="A92" t="s">
        <v>426</v>
      </c>
      <c r="B92" t="s">
        <v>427</v>
      </c>
      <c r="C92">
        <v>3041</v>
      </c>
      <c r="E92">
        <v>3041</v>
      </c>
      <c r="F92" s="4">
        <f t="shared" si="1"/>
        <v>282.50889999999998</v>
      </c>
      <c r="G92" t="s">
        <v>84</v>
      </c>
    </row>
    <row r="93" spans="1:7">
      <c r="A93" t="s">
        <v>428</v>
      </c>
      <c r="B93" t="s">
        <v>429</v>
      </c>
      <c r="C93">
        <v>18633</v>
      </c>
      <c r="E93">
        <v>18633</v>
      </c>
      <c r="F93" s="4">
        <f t="shared" si="1"/>
        <v>1731.0056999999999</v>
      </c>
      <c r="G93" t="s">
        <v>84</v>
      </c>
    </row>
    <row r="94" spans="1:7">
      <c r="A94" t="s">
        <v>430</v>
      </c>
      <c r="B94" t="s">
        <v>431</v>
      </c>
      <c r="C94">
        <v>4631</v>
      </c>
      <c r="E94">
        <v>4631</v>
      </c>
      <c r="F94" s="4">
        <f t="shared" si="1"/>
        <v>430.2199</v>
      </c>
      <c r="G94" t="s">
        <v>84</v>
      </c>
    </row>
    <row r="95" spans="1:7">
      <c r="A95" t="s">
        <v>432</v>
      </c>
      <c r="B95" t="s">
        <v>433</v>
      </c>
      <c r="C95">
        <v>20683</v>
      </c>
      <c r="E95">
        <v>20683</v>
      </c>
      <c r="F95" s="4">
        <f t="shared" si="1"/>
        <v>1921.4506999999999</v>
      </c>
      <c r="G95" t="s">
        <v>84</v>
      </c>
    </row>
    <row r="96" spans="1:7">
      <c r="A96" t="s">
        <v>434</v>
      </c>
      <c r="B96" t="s">
        <v>433</v>
      </c>
      <c r="C96">
        <v>43101</v>
      </c>
      <c r="E96">
        <v>43101</v>
      </c>
      <c r="F96" s="4">
        <f t="shared" si="1"/>
        <v>4004.0828999999999</v>
      </c>
      <c r="G96" t="s">
        <v>84</v>
      </c>
    </row>
    <row r="97" spans="1:7">
      <c r="A97" t="s">
        <v>435</v>
      </c>
      <c r="B97" t="s">
        <v>436</v>
      </c>
      <c r="C97">
        <v>68825</v>
      </c>
      <c r="E97">
        <v>68825</v>
      </c>
      <c r="F97" s="4">
        <f t="shared" si="1"/>
        <v>6393.8424999999997</v>
      </c>
      <c r="G97" t="s">
        <v>84</v>
      </c>
    </row>
    <row r="98" spans="1:7">
      <c r="A98" t="s">
        <v>437</v>
      </c>
      <c r="B98" t="s">
        <v>438</v>
      </c>
      <c r="C98">
        <v>5056</v>
      </c>
      <c r="E98">
        <v>5056</v>
      </c>
      <c r="F98" s="4">
        <f t="shared" si="1"/>
        <v>469.70239999999995</v>
      </c>
      <c r="G98" t="s">
        <v>84</v>
      </c>
    </row>
    <row r="99" spans="1:7">
      <c r="A99" t="s">
        <v>439</v>
      </c>
      <c r="B99" t="s">
        <v>440</v>
      </c>
      <c r="C99" t="s">
        <v>441</v>
      </c>
      <c r="E99">
        <v>64153</v>
      </c>
      <c r="F99" s="4">
        <f t="shared" si="1"/>
        <v>5959.8136999999997</v>
      </c>
      <c r="G99" t="s">
        <v>84</v>
      </c>
    </row>
    <row r="100" spans="1:7">
      <c r="A100" t="s">
        <v>442</v>
      </c>
      <c r="B100" t="s">
        <v>440</v>
      </c>
      <c r="C100">
        <v>28808</v>
      </c>
      <c r="E100">
        <v>28808</v>
      </c>
      <c r="F100" s="4">
        <f t="shared" si="1"/>
        <v>2676.2631999999999</v>
      </c>
      <c r="G100" t="s">
        <v>84</v>
      </c>
    </row>
    <row r="101" spans="1:7">
      <c r="A101" t="s">
        <v>443</v>
      </c>
      <c r="B101" t="s">
        <v>444</v>
      </c>
      <c r="C101">
        <v>44714</v>
      </c>
      <c r="E101">
        <v>44714</v>
      </c>
      <c r="F101" s="4">
        <f t="shared" si="1"/>
        <v>4153.9305999999997</v>
      </c>
      <c r="G101" t="s">
        <v>84</v>
      </c>
    </row>
    <row r="102" spans="1:7">
      <c r="A102" t="s">
        <v>445</v>
      </c>
      <c r="B102" t="s">
        <v>446</v>
      </c>
      <c r="C102">
        <v>11927</v>
      </c>
      <c r="E102">
        <v>11927</v>
      </c>
      <c r="F102" s="4">
        <f t="shared" si="1"/>
        <v>1108.0183</v>
      </c>
      <c r="G102" t="s">
        <v>84</v>
      </c>
    </row>
    <row r="103" spans="1:7">
      <c r="A103" t="s">
        <v>447</v>
      </c>
      <c r="B103" t="s">
        <v>448</v>
      </c>
      <c r="C103">
        <v>1678</v>
      </c>
      <c r="E103">
        <v>1678</v>
      </c>
      <c r="F103" s="4">
        <f t="shared" si="1"/>
        <v>155.8862</v>
      </c>
      <c r="G103" t="s">
        <v>84</v>
      </c>
    </row>
    <row r="104" spans="1:7">
      <c r="A104" t="s">
        <v>449</v>
      </c>
      <c r="B104" t="s">
        <v>448</v>
      </c>
      <c r="C104">
        <v>1000</v>
      </c>
      <c r="E104">
        <v>1000</v>
      </c>
      <c r="F104" s="4">
        <f t="shared" si="1"/>
        <v>92.899999999999991</v>
      </c>
      <c r="G104" t="s">
        <v>84</v>
      </c>
    </row>
    <row r="105" spans="1:7">
      <c r="A105" t="s">
        <v>450</v>
      </c>
      <c r="B105" t="s">
        <v>448</v>
      </c>
      <c r="C105">
        <v>1249</v>
      </c>
      <c r="E105">
        <v>1249</v>
      </c>
      <c r="F105" s="4">
        <f t="shared" si="1"/>
        <v>116.0321</v>
      </c>
      <c r="G105" t="s">
        <v>84</v>
      </c>
    </row>
    <row r="106" spans="1:7">
      <c r="A106" t="s">
        <v>451</v>
      </c>
      <c r="B106" t="s">
        <v>452</v>
      </c>
      <c r="C106">
        <v>1963</v>
      </c>
      <c r="E106">
        <v>1963</v>
      </c>
      <c r="F106" s="4">
        <f t="shared" si="1"/>
        <v>182.36269999999999</v>
      </c>
      <c r="G106" t="s">
        <v>84</v>
      </c>
    </row>
    <row r="107" spans="1:7">
      <c r="A107" t="s">
        <v>453</v>
      </c>
      <c r="B107" t="s">
        <v>452</v>
      </c>
      <c r="C107" t="s">
        <v>454</v>
      </c>
      <c r="E107">
        <v>2362</v>
      </c>
      <c r="F107" s="4">
        <f t="shared" si="1"/>
        <v>219.4298</v>
      </c>
      <c r="G107" t="s">
        <v>84</v>
      </c>
    </row>
    <row r="108" spans="1:7">
      <c r="A108" t="s">
        <v>455</v>
      </c>
      <c r="B108" t="s">
        <v>456</v>
      </c>
      <c r="C108">
        <v>2918</v>
      </c>
      <c r="E108">
        <v>2918</v>
      </c>
      <c r="F108" s="4">
        <f t="shared" si="1"/>
        <v>271.0822</v>
      </c>
      <c r="G108" t="s">
        <v>8</v>
      </c>
    </row>
    <row r="109" spans="1:7">
      <c r="A109" t="s">
        <v>457</v>
      </c>
      <c r="B109" t="s">
        <v>458</v>
      </c>
      <c r="C109">
        <v>6490</v>
      </c>
      <c r="E109">
        <v>6490</v>
      </c>
      <c r="F109" s="4">
        <f t="shared" si="1"/>
        <v>602.92099999999994</v>
      </c>
      <c r="G109" t="s">
        <v>8</v>
      </c>
    </row>
    <row r="110" spans="1:7">
      <c r="A110" t="s">
        <v>459</v>
      </c>
      <c r="B110" t="s">
        <v>460</v>
      </c>
      <c r="C110">
        <v>1252</v>
      </c>
      <c r="E110">
        <v>1252</v>
      </c>
      <c r="F110" s="4">
        <f t="shared" si="1"/>
        <v>116.3108</v>
      </c>
      <c r="G110" t="s">
        <v>8</v>
      </c>
    </row>
    <row r="111" spans="1:7">
      <c r="A111" t="s">
        <v>461</v>
      </c>
      <c r="B111" t="s">
        <v>462</v>
      </c>
      <c r="C111" t="s">
        <v>463</v>
      </c>
      <c r="E111">
        <v>160000</v>
      </c>
      <c r="F111" s="4">
        <f t="shared" si="1"/>
        <v>14864</v>
      </c>
      <c r="G111" t="s">
        <v>8</v>
      </c>
    </row>
    <row r="112" spans="1:7">
      <c r="A112" t="s">
        <v>464</v>
      </c>
      <c r="B112" t="s">
        <v>465</v>
      </c>
      <c r="C112">
        <v>4400</v>
      </c>
      <c r="E112">
        <v>4400</v>
      </c>
      <c r="F112" s="4">
        <f t="shared" si="1"/>
        <v>408.76</v>
      </c>
      <c r="G112" t="s">
        <v>8</v>
      </c>
    </row>
    <row r="113" spans="1:7">
      <c r="A113" t="s">
        <v>466</v>
      </c>
      <c r="B113" t="s">
        <v>465</v>
      </c>
      <c r="C113">
        <v>5016</v>
      </c>
      <c r="E113">
        <v>5016</v>
      </c>
      <c r="F113" s="4">
        <f t="shared" si="1"/>
        <v>465.9864</v>
      </c>
      <c r="G113" t="s">
        <v>8</v>
      </c>
    </row>
    <row r="114" spans="1:7">
      <c r="A114" t="s">
        <v>467</v>
      </c>
      <c r="B114" t="s">
        <v>465</v>
      </c>
      <c r="C114">
        <v>4000</v>
      </c>
      <c r="E114">
        <v>4000</v>
      </c>
      <c r="F114" s="4">
        <f t="shared" si="1"/>
        <v>371.59999999999997</v>
      </c>
      <c r="G114" t="s">
        <v>8</v>
      </c>
    </row>
    <row r="115" spans="1:7">
      <c r="A115" t="s">
        <v>468</v>
      </c>
      <c r="B115" t="s">
        <v>469</v>
      </c>
      <c r="C115">
        <v>11260</v>
      </c>
      <c r="E115">
        <v>11260</v>
      </c>
      <c r="F115" s="4">
        <f t="shared" si="1"/>
        <v>1046.0539999999999</v>
      </c>
      <c r="G115" t="s">
        <v>8</v>
      </c>
    </row>
    <row r="116" spans="1:7">
      <c r="A116" t="s">
        <v>470</v>
      </c>
      <c r="B116" t="s">
        <v>471</v>
      </c>
      <c r="C116" t="s">
        <v>75</v>
      </c>
      <c r="E116">
        <v>5424</v>
      </c>
      <c r="F116" s="4">
        <f t="shared" si="1"/>
        <v>503.88959999999997</v>
      </c>
      <c r="G116" t="s">
        <v>8</v>
      </c>
    </row>
    <row r="117" spans="1:7">
      <c r="A117" t="s">
        <v>472</v>
      </c>
      <c r="B117" t="s">
        <v>473</v>
      </c>
      <c r="C117">
        <v>2394</v>
      </c>
      <c r="E117">
        <v>2394</v>
      </c>
      <c r="F117" s="4">
        <f t="shared" si="1"/>
        <v>222.40259999999998</v>
      </c>
      <c r="G117" t="s">
        <v>8</v>
      </c>
    </row>
    <row r="118" spans="1:7">
      <c r="A118" t="s">
        <v>474</v>
      </c>
      <c r="B118" t="s">
        <v>475</v>
      </c>
      <c r="C118">
        <v>11521</v>
      </c>
      <c r="E118">
        <v>11521</v>
      </c>
      <c r="F118" s="4">
        <f t="shared" si="1"/>
        <v>1070.3009</v>
      </c>
      <c r="G118" t="s">
        <v>8</v>
      </c>
    </row>
    <row r="119" spans="1:7">
      <c r="A119" t="s">
        <v>476</v>
      </c>
      <c r="B119" t="s">
        <v>475</v>
      </c>
      <c r="C119">
        <v>11485</v>
      </c>
      <c r="E119">
        <v>11485</v>
      </c>
      <c r="F119" s="4">
        <f t="shared" si="1"/>
        <v>1066.9565</v>
      </c>
      <c r="G119" t="s">
        <v>8</v>
      </c>
    </row>
    <row r="120" spans="1:7">
      <c r="A120" t="s">
        <v>477</v>
      </c>
      <c r="B120" t="s">
        <v>475</v>
      </c>
      <c r="C120">
        <v>11573</v>
      </c>
      <c r="E120">
        <v>11573</v>
      </c>
      <c r="F120" s="4">
        <f t="shared" si="1"/>
        <v>1075.1316999999999</v>
      </c>
      <c r="G120" t="s">
        <v>8</v>
      </c>
    </row>
    <row r="121" spans="1:7">
      <c r="A121" t="s">
        <v>478</v>
      </c>
      <c r="B121" t="s">
        <v>475</v>
      </c>
      <c r="C121">
        <v>11738</v>
      </c>
      <c r="E121">
        <v>11738</v>
      </c>
      <c r="F121" s="4">
        <f t="shared" si="1"/>
        <v>1090.4602</v>
      </c>
      <c r="G121" t="s">
        <v>8</v>
      </c>
    </row>
    <row r="122" spans="1:7">
      <c r="A122" t="s">
        <v>479</v>
      </c>
      <c r="B122" t="s">
        <v>480</v>
      </c>
      <c r="C122">
        <v>20130</v>
      </c>
      <c r="E122">
        <v>20130</v>
      </c>
      <c r="F122" s="4">
        <f t="shared" si="1"/>
        <v>1870.077</v>
      </c>
      <c r="G122" t="s">
        <v>8</v>
      </c>
    </row>
    <row r="123" spans="1:7">
      <c r="A123" t="s">
        <v>481</v>
      </c>
      <c r="B123" t="s">
        <v>480</v>
      </c>
      <c r="C123">
        <v>23605</v>
      </c>
      <c r="E123">
        <v>23605</v>
      </c>
      <c r="F123" s="4">
        <f t="shared" si="1"/>
        <v>2192.9045000000001</v>
      </c>
      <c r="G123" t="s">
        <v>8</v>
      </c>
    </row>
    <row r="124" spans="1:7">
      <c r="A124" t="s">
        <v>482</v>
      </c>
      <c r="B124" t="s">
        <v>480</v>
      </c>
      <c r="C124">
        <v>20694</v>
      </c>
      <c r="E124">
        <v>20694</v>
      </c>
      <c r="F124" s="4">
        <f t="shared" si="1"/>
        <v>1922.4725999999998</v>
      </c>
      <c r="G124" t="s">
        <v>8</v>
      </c>
    </row>
    <row r="125" spans="1:7">
      <c r="A125" t="s">
        <v>483</v>
      </c>
      <c r="B125" t="s">
        <v>484</v>
      </c>
      <c r="C125">
        <v>4173</v>
      </c>
      <c r="E125">
        <v>4173</v>
      </c>
      <c r="F125" s="4">
        <f t="shared" si="1"/>
        <v>387.67169999999999</v>
      </c>
      <c r="G125" t="s">
        <v>8</v>
      </c>
    </row>
    <row r="126" spans="1:7">
      <c r="A126" t="s">
        <v>485</v>
      </c>
      <c r="B126" t="s">
        <v>484</v>
      </c>
      <c r="C126">
        <v>2461</v>
      </c>
      <c r="E126">
        <v>2461</v>
      </c>
      <c r="F126" s="4">
        <f t="shared" si="1"/>
        <v>228.62689999999998</v>
      </c>
      <c r="G126" t="s">
        <v>8</v>
      </c>
    </row>
    <row r="127" spans="1:7">
      <c r="A127" t="s">
        <v>486</v>
      </c>
      <c r="B127" t="s">
        <v>484</v>
      </c>
      <c r="C127">
        <v>3188</v>
      </c>
      <c r="E127">
        <v>3188</v>
      </c>
      <c r="F127" s="4">
        <f t="shared" si="1"/>
        <v>296.16519999999997</v>
      </c>
      <c r="G127" t="s">
        <v>8</v>
      </c>
    </row>
    <row r="128" spans="1:7">
      <c r="A128" t="s">
        <v>487</v>
      </c>
      <c r="B128" t="s">
        <v>488</v>
      </c>
      <c r="C128">
        <v>4020</v>
      </c>
      <c r="E128">
        <v>4020</v>
      </c>
      <c r="F128" s="4">
        <f t="shared" si="1"/>
        <v>373.45799999999997</v>
      </c>
      <c r="G128" t="s">
        <v>8</v>
      </c>
    </row>
    <row r="129" spans="1:7">
      <c r="A129" t="s">
        <v>489</v>
      </c>
      <c r="B129" t="s">
        <v>490</v>
      </c>
      <c r="C129">
        <v>6034</v>
      </c>
      <c r="E129">
        <v>6034</v>
      </c>
      <c r="F129" s="4">
        <f t="shared" si="1"/>
        <v>560.55859999999996</v>
      </c>
      <c r="G129" t="s">
        <v>8</v>
      </c>
    </row>
    <row r="130" spans="1:7">
      <c r="A130" t="s">
        <v>491</v>
      </c>
      <c r="B130" t="s">
        <v>490</v>
      </c>
      <c r="C130">
        <v>9606</v>
      </c>
      <c r="E130">
        <v>9606</v>
      </c>
      <c r="F130" s="4">
        <f t="shared" si="1"/>
        <v>892.39739999999995</v>
      </c>
      <c r="G130" t="s">
        <v>8</v>
      </c>
    </row>
    <row r="131" spans="1:7">
      <c r="A131" t="s">
        <v>492</v>
      </c>
      <c r="B131" t="s">
        <v>493</v>
      </c>
      <c r="C131">
        <v>33966</v>
      </c>
      <c r="E131">
        <v>33966</v>
      </c>
      <c r="F131" s="4">
        <f t="shared" si="1"/>
        <v>3155.4413999999997</v>
      </c>
      <c r="G131" t="s">
        <v>8</v>
      </c>
    </row>
    <row r="132" spans="1:7">
      <c r="A132" t="s">
        <v>494</v>
      </c>
      <c r="B132" t="s">
        <v>493</v>
      </c>
      <c r="C132">
        <v>113364</v>
      </c>
      <c r="E132">
        <v>113364</v>
      </c>
      <c r="F132" s="4">
        <f t="shared" ref="F132:F195" si="2">E132*0.0929</f>
        <v>10531.515599999999</v>
      </c>
      <c r="G132" t="s">
        <v>8</v>
      </c>
    </row>
    <row r="133" spans="1:7">
      <c r="A133" t="s">
        <v>495</v>
      </c>
      <c r="B133" t="s">
        <v>496</v>
      </c>
      <c r="C133" t="s">
        <v>497</v>
      </c>
      <c r="E133">
        <v>22957</v>
      </c>
      <c r="F133" s="4">
        <f t="shared" si="2"/>
        <v>2132.7053000000001</v>
      </c>
      <c r="G133" t="s">
        <v>8</v>
      </c>
    </row>
    <row r="134" spans="1:7">
      <c r="A134" t="s">
        <v>498</v>
      </c>
      <c r="B134" t="s">
        <v>499</v>
      </c>
      <c r="C134">
        <v>1299</v>
      </c>
      <c r="E134">
        <v>1299</v>
      </c>
      <c r="F134" s="4">
        <f t="shared" si="2"/>
        <v>120.6771</v>
      </c>
      <c r="G134" t="s">
        <v>8</v>
      </c>
    </row>
    <row r="135" spans="1:7">
      <c r="A135" t="s">
        <v>500</v>
      </c>
      <c r="B135" t="s">
        <v>499</v>
      </c>
      <c r="C135">
        <v>2600</v>
      </c>
      <c r="E135">
        <v>2600</v>
      </c>
      <c r="F135" s="4">
        <f t="shared" si="2"/>
        <v>241.54</v>
      </c>
      <c r="G135" t="s">
        <v>8</v>
      </c>
    </row>
    <row r="136" spans="1:7">
      <c r="A136" t="s">
        <v>501</v>
      </c>
      <c r="B136" t="s">
        <v>499</v>
      </c>
      <c r="C136">
        <v>2626</v>
      </c>
      <c r="E136">
        <v>2626</v>
      </c>
      <c r="F136" s="4">
        <f t="shared" si="2"/>
        <v>243.9554</v>
      </c>
      <c r="G136" t="s">
        <v>8</v>
      </c>
    </row>
    <row r="137" spans="1:7">
      <c r="A137" t="s">
        <v>502</v>
      </c>
      <c r="B137" t="s">
        <v>499</v>
      </c>
      <c r="C137">
        <v>2600</v>
      </c>
      <c r="E137">
        <v>2600</v>
      </c>
      <c r="F137" s="4">
        <f t="shared" si="2"/>
        <v>241.54</v>
      </c>
      <c r="G137" t="s">
        <v>8</v>
      </c>
    </row>
    <row r="138" spans="1:7">
      <c r="A138" t="s">
        <v>503</v>
      </c>
      <c r="B138" t="s">
        <v>504</v>
      </c>
      <c r="C138" t="s">
        <v>505</v>
      </c>
      <c r="D138" t="s">
        <v>506</v>
      </c>
      <c r="E138">
        <v>4522</v>
      </c>
      <c r="F138" s="4">
        <f t="shared" si="2"/>
        <v>420.09379999999999</v>
      </c>
      <c r="G138" t="s">
        <v>8</v>
      </c>
    </row>
    <row r="139" spans="1:7">
      <c r="A139" t="s">
        <v>507</v>
      </c>
      <c r="B139" t="s">
        <v>508</v>
      </c>
      <c r="C139" t="s">
        <v>509</v>
      </c>
      <c r="D139" t="s">
        <v>380</v>
      </c>
      <c r="E139">
        <v>64358</v>
      </c>
      <c r="F139" s="4">
        <f t="shared" si="2"/>
        <v>5978.8581999999997</v>
      </c>
      <c r="G139" t="s">
        <v>8</v>
      </c>
    </row>
    <row r="140" spans="1:7">
      <c r="A140" t="s">
        <v>510</v>
      </c>
      <c r="B140" t="s">
        <v>511</v>
      </c>
      <c r="C140">
        <v>1250</v>
      </c>
      <c r="E140">
        <v>1250</v>
      </c>
      <c r="F140" s="4">
        <f t="shared" si="2"/>
        <v>116.125</v>
      </c>
      <c r="G140" t="s">
        <v>8</v>
      </c>
    </row>
    <row r="141" spans="1:7">
      <c r="A141" t="s">
        <v>512</v>
      </c>
      <c r="B141" t="s">
        <v>513</v>
      </c>
      <c r="C141">
        <v>5381</v>
      </c>
      <c r="E141">
        <v>5381</v>
      </c>
      <c r="F141" s="4">
        <f t="shared" si="2"/>
        <v>499.89490000000001</v>
      </c>
      <c r="G141" t="s">
        <v>8</v>
      </c>
    </row>
    <row r="142" spans="1:7">
      <c r="A142" t="s">
        <v>514</v>
      </c>
      <c r="B142" t="s">
        <v>513</v>
      </c>
      <c r="C142">
        <v>4449</v>
      </c>
      <c r="E142">
        <v>4449</v>
      </c>
      <c r="F142" s="4">
        <f t="shared" si="2"/>
        <v>413.31209999999999</v>
      </c>
      <c r="G142" t="s">
        <v>8</v>
      </c>
    </row>
    <row r="143" spans="1:7">
      <c r="A143" t="s">
        <v>515</v>
      </c>
      <c r="B143" t="s">
        <v>513</v>
      </c>
      <c r="C143">
        <v>5624</v>
      </c>
      <c r="E143">
        <v>5624</v>
      </c>
      <c r="F143" s="4">
        <f t="shared" si="2"/>
        <v>522.46960000000001</v>
      </c>
      <c r="G143" t="s">
        <v>8</v>
      </c>
    </row>
    <row r="144" spans="1:7">
      <c r="A144" t="s">
        <v>516</v>
      </c>
      <c r="B144" t="s">
        <v>513</v>
      </c>
      <c r="C144">
        <v>5434</v>
      </c>
      <c r="E144">
        <v>5434</v>
      </c>
      <c r="F144" s="4">
        <f t="shared" si="2"/>
        <v>504.8186</v>
      </c>
      <c r="G144" t="s">
        <v>8</v>
      </c>
    </row>
    <row r="145" spans="1:7">
      <c r="A145" t="s">
        <v>517</v>
      </c>
      <c r="B145" t="s">
        <v>513</v>
      </c>
      <c r="C145">
        <v>4832</v>
      </c>
      <c r="E145">
        <v>4832</v>
      </c>
      <c r="F145" s="4">
        <f t="shared" si="2"/>
        <v>448.89279999999997</v>
      </c>
      <c r="G145" t="s">
        <v>8</v>
      </c>
    </row>
    <row r="146" spans="1:7">
      <c r="A146" t="s">
        <v>518</v>
      </c>
      <c r="B146" t="s">
        <v>519</v>
      </c>
      <c r="C146">
        <v>3036</v>
      </c>
      <c r="E146">
        <v>3036</v>
      </c>
      <c r="F146" s="4">
        <f t="shared" si="2"/>
        <v>282.0444</v>
      </c>
      <c r="G146" t="s">
        <v>8</v>
      </c>
    </row>
    <row r="147" spans="1:7">
      <c r="A147" t="s">
        <v>520</v>
      </c>
      <c r="B147" t="s">
        <v>519</v>
      </c>
      <c r="C147">
        <v>3419</v>
      </c>
      <c r="E147">
        <v>3419</v>
      </c>
      <c r="F147" s="4">
        <f t="shared" si="2"/>
        <v>317.62509999999997</v>
      </c>
      <c r="G147" t="s">
        <v>8</v>
      </c>
    </row>
    <row r="148" spans="1:7">
      <c r="A148" t="s">
        <v>521</v>
      </c>
      <c r="B148" t="s">
        <v>519</v>
      </c>
      <c r="C148">
        <v>3734</v>
      </c>
      <c r="E148">
        <v>3734</v>
      </c>
      <c r="F148" s="4">
        <f t="shared" si="2"/>
        <v>346.8886</v>
      </c>
      <c r="G148" t="s">
        <v>8</v>
      </c>
    </row>
    <row r="149" spans="1:7">
      <c r="A149" t="s">
        <v>522</v>
      </c>
      <c r="B149" t="s">
        <v>523</v>
      </c>
      <c r="C149" t="s">
        <v>524</v>
      </c>
      <c r="E149">
        <v>1788</v>
      </c>
      <c r="F149" s="4">
        <f t="shared" si="2"/>
        <v>166.1052</v>
      </c>
      <c r="G149" t="s">
        <v>8</v>
      </c>
    </row>
    <row r="150" spans="1:7">
      <c r="A150" t="s">
        <v>525</v>
      </c>
      <c r="B150" t="s">
        <v>526</v>
      </c>
      <c r="C150" t="s">
        <v>527</v>
      </c>
      <c r="E150">
        <v>15657</v>
      </c>
      <c r="F150" s="4">
        <f t="shared" si="2"/>
        <v>1454.5353</v>
      </c>
      <c r="G150" t="s">
        <v>8</v>
      </c>
    </row>
    <row r="151" spans="1:7">
      <c r="A151" t="s">
        <v>528</v>
      </c>
      <c r="B151" t="s">
        <v>529</v>
      </c>
      <c r="C151" t="s">
        <v>530</v>
      </c>
      <c r="E151">
        <v>2940</v>
      </c>
      <c r="F151" s="4">
        <f t="shared" si="2"/>
        <v>273.12599999999998</v>
      </c>
      <c r="G151" t="s">
        <v>8</v>
      </c>
    </row>
    <row r="152" spans="1:7">
      <c r="A152" t="s">
        <v>531</v>
      </c>
      <c r="B152" t="s">
        <v>532</v>
      </c>
      <c r="C152" t="s">
        <v>533</v>
      </c>
      <c r="E152">
        <v>19835</v>
      </c>
      <c r="F152" s="4">
        <f t="shared" si="2"/>
        <v>1842.6714999999999</v>
      </c>
      <c r="G152" t="s">
        <v>8</v>
      </c>
    </row>
    <row r="153" spans="1:7">
      <c r="A153" t="s">
        <v>534</v>
      </c>
      <c r="B153" t="s">
        <v>535</v>
      </c>
      <c r="C153">
        <v>1220</v>
      </c>
      <c r="E153">
        <v>1220</v>
      </c>
      <c r="F153" s="4">
        <f t="shared" si="2"/>
        <v>113.33799999999999</v>
      </c>
      <c r="G153" t="s">
        <v>8</v>
      </c>
    </row>
    <row r="154" spans="1:7">
      <c r="A154" t="s">
        <v>536</v>
      </c>
      <c r="B154" t="s">
        <v>537</v>
      </c>
      <c r="C154">
        <v>89703</v>
      </c>
      <c r="E154">
        <v>89703</v>
      </c>
      <c r="F154" s="4">
        <f t="shared" si="2"/>
        <v>8333.4087</v>
      </c>
      <c r="G154" t="s">
        <v>8</v>
      </c>
    </row>
    <row r="155" spans="1:7">
      <c r="A155" t="s">
        <v>131</v>
      </c>
      <c r="B155" t="s">
        <v>537</v>
      </c>
      <c r="C155">
        <v>33127</v>
      </c>
      <c r="E155">
        <v>33127</v>
      </c>
      <c r="F155" s="4">
        <f t="shared" si="2"/>
        <v>3077.4982999999997</v>
      </c>
      <c r="G155" t="s">
        <v>8</v>
      </c>
    </row>
    <row r="156" spans="1:7">
      <c r="A156" t="s">
        <v>538</v>
      </c>
      <c r="B156" t="s">
        <v>539</v>
      </c>
      <c r="C156" t="s">
        <v>540</v>
      </c>
      <c r="E156">
        <v>69729</v>
      </c>
      <c r="F156" s="4">
        <f t="shared" si="2"/>
        <v>6477.8240999999998</v>
      </c>
      <c r="G156" t="s">
        <v>8</v>
      </c>
    </row>
    <row r="157" spans="1:7">
      <c r="A157" t="s">
        <v>541</v>
      </c>
      <c r="B157" t="s">
        <v>539</v>
      </c>
      <c r="C157" t="s">
        <v>542</v>
      </c>
      <c r="E157">
        <v>7431</v>
      </c>
      <c r="F157" s="4">
        <f t="shared" si="2"/>
        <v>690.33989999999994</v>
      </c>
      <c r="G157" t="s">
        <v>8</v>
      </c>
    </row>
    <row r="158" spans="1:7">
      <c r="A158" t="s">
        <v>543</v>
      </c>
      <c r="B158" t="s">
        <v>544</v>
      </c>
      <c r="C158">
        <v>3297</v>
      </c>
      <c r="E158">
        <v>3297</v>
      </c>
      <c r="F158" s="4">
        <f t="shared" si="2"/>
        <v>306.29129999999998</v>
      </c>
      <c r="G158" t="s">
        <v>8</v>
      </c>
    </row>
    <row r="159" spans="1:7">
      <c r="A159" t="s">
        <v>545</v>
      </c>
      <c r="B159" t="s">
        <v>544</v>
      </c>
      <c r="C159">
        <v>2921</v>
      </c>
      <c r="E159">
        <v>2921</v>
      </c>
      <c r="F159" s="4">
        <f t="shared" si="2"/>
        <v>271.36090000000002</v>
      </c>
      <c r="G159" t="s">
        <v>8</v>
      </c>
    </row>
    <row r="160" spans="1:7">
      <c r="A160" t="s">
        <v>546</v>
      </c>
      <c r="B160" t="s">
        <v>547</v>
      </c>
      <c r="C160">
        <v>10421</v>
      </c>
      <c r="E160">
        <v>10421</v>
      </c>
      <c r="F160" s="4">
        <f t="shared" si="2"/>
        <v>968.11090000000002</v>
      </c>
      <c r="G160" t="s">
        <v>8</v>
      </c>
    </row>
    <row r="161" spans="1:7">
      <c r="A161" t="s">
        <v>548</v>
      </c>
      <c r="B161" t="s">
        <v>547</v>
      </c>
      <c r="C161">
        <v>2964</v>
      </c>
      <c r="E161">
        <v>2964</v>
      </c>
      <c r="F161" s="4">
        <f t="shared" si="2"/>
        <v>275.35559999999998</v>
      </c>
      <c r="G161" t="s">
        <v>8</v>
      </c>
    </row>
    <row r="162" spans="1:7">
      <c r="A162" t="s">
        <v>549</v>
      </c>
      <c r="B162" t="s">
        <v>547</v>
      </c>
      <c r="C162">
        <v>694</v>
      </c>
      <c r="E162">
        <v>694</v>
      </c>
      <c r="F162" s="4">
        <f t="shared" si="2"/>
        <v>64.4726</v>
      </c>
      <c r="G162" t="s">
        <v>8</v>
      </c>
    </row>
    <row r="163" spans="1:7">
      <c r="A163" t="s">
        <v>550</v>
      </c>
      <c r="B163" t="s">
        <v>547</v>
      </c>
      <c r="C163">
        <v>4508</v>
      </c>
      <c r="E163">
        <v>4508</v>
      </c>
      <c r="F163" s="4">
        <f t="shared" si="2"/>
        <v>418.79319999999996</v>
      </c>
      <c r="G163" t="s">
        <v>8</v>
      </c>
    </row>
    <row r="164" spans="1:7">
      <c r="A164" t="s">
        <v>551</v>
      </c>
      <c r="B164" t="s">
        <v>547</v>
      </c>
      <c r="C164">
        <v>2965</v>
      </c>
      <c r="E164">
        <v>2965</v>
      </c>
      <c r="F164" s="4">
        <f t="shared" si="2"/>
        <v>275.44849999999997</v>
      </c>
      <c r="G164" t="s">
        <v>8</v>
      </c>
    </row>
    <row r="165" spans="1:7">
      <c r="A165" t="s">
        <v>552</v>
      </c>
      <c r="B165" t="s">
        <v>547</v>
      </c>
      <c r="C165">
        <v>6442</v>
      </c>
      <c r="E165">
        <v>6442</v>
      </c>
      <c r="F165" s="4">
        <f t="shared" si="2"/>
        <v>598.46179999999993</v>
      </c>
      <c r="G165" t="s">
        <v>8</v>
      </c>
    </row>
    <row r="166" spans="1:7">
      <c r="A166" t="s">
        <v>553</v>
      </c>
      <c r="B166" t="s">
        <v>554</v>
      </c>
      <c r="C166">
        <v>12108</v>
      </c>
      <c r="E166">
        <v>12108</v>
      </c>
      <c r="F166" s="4">
        <f t="shared" si="2"/>
        <v>1124.8332</v>
      </c>
      <c r="G166" t="s">
        <v>8</v>
      </c>
    </row>
    <row r="167" spans="1:7">
      <c r="A167" t="s">
        <v>555</v>
      </c>
      <c r="B167" t="s">
        <v>556</v>
      </c>
      <c r="C167">
        <v>9742</v>
      </c>
      <c r="E167">
        <v>9742</v>
      </c>
      <c r="F167" s="4">
        <f t="shared" si="2"/>
        <v>905.03179999999998</v>
      </c>
      <c r="G167" t="s">
        <v>8</v>
      </c>
    </row>
    <row r="168" spans="1:7">
      <c r="A168" t="s">
        <v>557</v>
      </c>
      <c r="B168" t="s">
        <v>556</v>
      </c>
      <c r="C168">
        <v>6058</v>
      </c>
      <c r="E168">
        <v>6058</v>
      </c>
      <c r="F168" s="4">
        <f t="shared" si="2"/>
        <v>562.78819999999996</v>
      </c>
      <c r="G168" t="s">
        <v>8</v>
      </c>
    </row>
    <row r="169" spans="1:7">
      <c r="A169" t="s">
        <v>558</v>
      </c>
      <c r="B169" t="s">
        <v>556</v>
      </c>
      <c r="C169">
        <v>15938</v>
      </c>
      <c r="E169">
        <v>15938</v>
      </c>
      <c r="F169" s="4">
        <f t="shared" si="2"/>
        <v>1480.6402</v>
      </c>
      <c r="G169" t="s">
        <v>8</v>
      </c>
    </row>
    <row r="170" spans="1:7">
      <c r="A170" t="s">
        <v>559</v>
      </c>
      <c r="B170" t="s">
        <v>556</v>
      </c>
      <c r="C170">
        <v>15352</v>
      </c>
      <c r="E170">
        <v>15352</v>
      </c>
      <c r="F170" s="4">
        <f t="shared" si="2"/>
        <v>1426.2007999999998</v>
      </c>
      <c r="G170" t="s">
        <v>8</v>
      </c>
    </row>
    <row r="171" spans="1:7">
      <c r="A171" t="s">
        <v>560</v>
      </c>
      <c r="B171" t="s">
        <v>561</v>
      </c>
      <c r="C171" t="s">
        <v>562</v>
      </c>
      <c r="E171">
        <v>194433</v>
      </c>
      <c r="F171" s="4">
        <f t="shared" si="2"/>
        <v>18062.825699999998</v>
      </c>
      <c r="G171" t="s">
        <v>84</v>
      </c>
    </row>
    <row r="172" spans="1:7">
      <c r="A172" t="s">
        <v>563</v>
      </c>
      <c r="B172" t="s">
        <v>564</v>
      </c>
      <c r="C172">
        <v>2300</v>
      </c>
      <c r="E172">
        <v>2300</v>
      </c>
      <c r="F172" s="4">
        <f t="shared" si="2"/>
        <v>213.67</v>
      </c>
      <c r="G172" t="s">
        <v>84</v>
      </c>
    </row>
    <row r="173" spans="1:7">
      <c r="A173" t="s">
        <v>565</v>
      </c>
      <c r="B173" t="s">
        <v>566</v>
      </c>
      <c r="C173">
        <v>5700</v>
      </c>
      <c r="E173">
        <v>5700</v>
      </c>
      <c r="F173" s="4">
        <f t="shared" si="2"/>
        <v>529.53</v>
      </c>
      <c r="G173" t="s">
        <v>84</v>
      </c>
    </row>
    <row r="174" spans="1:7">
      <c r="A174" t="s">
        <v>567</v>
      </c>
      <c r="B174" t="s">
        <v>568</v>
      </c>
      <c r="C174">
        <v>5200</v>
      </c>
      <c r="E174">
        <v>5200</v>
      </c>
      <c r="F174" s="4">
        <f t="shared" si="2"/>
        <v>483.08</v>
      </c>
      <c r="G174" t="s">
        <v>84</v>
      </c>
    </row>
    <row r="175" spans="1:7">
      <c r="A175" t="s">
        <v>569</v>
      </c>
      <c r="B175" t="s">
        <v>570</v>
      </c>
      <c r="C175">
        <v>2833</v>
      </c>
      <c r="E175">
        <v>2833</v>
      </c>
      <c r="F175" s="4">
        <f t="shared" si="2"/>
        <v>263.1857</v>
      </c>
      <c r="G175" t="s">
        <v>84</v>
      </c>
    </row>
    <row r="176" spans="1:7">
      <c r="A176" t="s">
        <v>571</v>
      </c>
      <c r="B176" t="s">
        <v>572</v>
      </c>
      <c r="C176">
        <v>11262</v>
      </c>
      <c r="E176">
        <v>11262</v>
      </c>
      <c r="F176" s="4">
        <f t="shared" si="2"/>
        <v>1046.2398000000001</v>
      </c>
      <c r="G176" t="s">
        <v>84</v>
      </c>
    </row>
    <row r="177" spans="1:7">
      <c r="A177" t="s">
        <v>573</v>
      </c>
      <c r="B177" t="s">
        <v>572</v>
      </c>
      <c r="C177">
        <v>8294</v>
      </c>
      <c r="E177">
        <v>8294</v>
      </c>
      <c r="F177" s="4">
        <f t="shared" si="2"/>
        <v>770.51260000000002</v>
      </c>
      <c r="G177" t="s">
        <v>84</v>
      </c>
    </row>
    <row r="178" spans="1:7">
      <c r="A178" t="s">
        <v>574</v>
      </c>
      <c r="B178" t="s">
        <v>572</v>
      </c>
      <c r="C178">
        <v>6764</v>
      </c>
      <c r="E178">
        <v>6764</v>
      </c>
      <c r="F178" s="4">
        <f t="shared" si="2"/>
        <v>628.37559999999996</v>
      </c>
      <c r="G178" t="s">
        <v>84</v>
      </c>
    </row>
    <row r="179" spans="1:7">
      <c r="A179" t="s">
        <v>575</v>
      </c>
      <c r="B179" t="s">
        <v>576</v>
      </c>
      <c r="C179">
        <v>77947</v>
      </c>
      <c r="E179">
        <v>77947</v>
      </c>
      <c r="F179" s="4">
        <f t="shared" si="2"/>
        <v>7241.2762999999995</v>
      </c>
      <c r="G179" t="s">
        <v>84</v>
      </c>
    </row>
    <row r="180" spans="1:7">
      <c r="A180" t="s">
        <v>577</v>
      </c>
      <c r="B180" t="s">
        <v>578</v>
      </c>
      <c r="C180">
        <v>4338</v>
      </c>
      <c r="E180">
        <v>4338</v>
      </c>
      <c r="F180" s="4">
        <f t="shared" si="2"/>
        <v>403.00020000000001</v>
      </c>
      <c r="G180" t="s">
        <v>84</v>
      </c>
    </row>
    <row r="181" spans="1:7">
      <c r="A181" t="s">
        <v>579</v>
      </c>
      <c r="B181" t="s">
        <v>580</v>
      </c>
      <c r="C181">
        <v>10000</v>
      </c>
      <c r="E181">
        <v>10000</v>
      </c>
      <c r="F181" s="4">
        <f t="shared" si="2"/>
        <v>929</v>
      </c>
      <c r="G181" t="s">
        <v>84</v>
      </c>
    </row>
    <row r="182" spans="1:7">
      <c r="A182" t="s">
        <v>581</v>
      </c>
      <c r="B182" t="s">
        <v>582</v>
      </c>
      <c r="C182">
        <v>4155</v>
      </c>
      <c r="E182">
        <v>4155</v>
      </c>
      <c r="F182" s="4">
        <f t="shared" si="2"/>
        <v>385.99950000000001</v>
      </c>
      <c r="G182" t="s">
        <v>84</v>
      </c>
    </row>
    <row r="183" spans="1:7">
      <c r="A183" t="s">
        <v>583</v>
      </c>
      <c r="B183" t="s">
        <v>582</v>
      </c>
      <c r="C183">
        <v>2164</v>
      </c>
      <c r="E183">
        <v>2164</v>
      </c>
      <c r="F183" s="4">
        <f t="shared" si="2"/>
        <v>201.03559999999999</v>
      </c>
      <c r="G183" t="s">
        <v>84</v>
      </c>
    </row>
    <row r="184" spans="1:7">
      <c r="A184" t="s">
        <v>584</v>
      </c>
      <c r="B184" t="s">
        <v>582</v>
      </c>
      <c r="C184">
        <v>6550</v>
      </c>
      <c r="E184">
        <v>6550</v>
      </c>
      <c r="F184" s="4">
        <f t="shared" si="2"/>
        <v>608.495</v>
      </c>
      <c r="G184" t="s">
        <v>84</v>
      </c>
    </row>
    <row r="185" spans="1:7">
      <c r="A185" t="s">
        <v>585</v>
      </c>
      <c r="B185" t="s">
        <v>586</v>
      </c>
      <c r="C185">
        <v>8364</v>
      </c>
      <c r="E185">
        <v>8364</v>
      </c>
      <c r="F185" s="4">
        <f t="shared" si="2"/>
        <v>777.01559999999995</v>
      </c>
      <c r="G185" t="s">
        <v>84</v>
      </c>
    </row>
    <row r="186" spans="1:7">
      <c r="A186" t="s">
        <v>587</v>
      </c>
      <c r="B186" t="s">
        <v>588</v>
      </c>
      <c r="C186">
        <v>26241</v>
      </c>
      <c r="E186">
        <v>26241</v>
      </c>
      <c r="F186" s="4">
        <f t="shared" si="2"/>
        <v>2437.7889</v>
      </c>
      <c r="G186" t="s">
        <v>84</v>
      </c>
    </row>
    <row r="187" spans="1:7">
      <c r="A187" t="s">
        <v>589</v>
      </c>
      <c r="B187" t="s">
        <v>588</v>
      </c>
      <c r="C187">
        <v>27126</v>
      </c>
      <c r="E187">
        <v>27126</v>
      </c>
      <c r="F187" s="4">
        <f t="shared" si="2"/>
        <v>2520.0054</v>
      </c>
      <c r="G187" t="s">
        <v>84</v>
      </c>
    </row>
    <row r="188" spans="1:7">
      <c r="A188" t="s">
        <v>590</v>
      </c>
      <c r="B188" t="s">
        <v>588</v>
      </c>
      <c r="C188">
        <v>25938</v>
      </c>
      <c r="E188">
        <v>25938</v>
      </c>
      <c r="F188" s="4">
        <f t="shared" si="2"/>
        <v>2409.6401999999998</v>
      </c>
      <c r="G188" t="s">
        <v>84</v>
      </c>
    </row>
    <row r="189" spans="1:7">
      <c r="A189" t="s">
        <v>591</v>
      </c>
      <c r="B189" t="s">
        <v>592</v>
      </c>
      <c r="C189" t="s">
        <v>593</v>
      </c>
      <c r="D189" t="s">
        <v>594</v>
      </c>
      <c r="E189">
        <v>83626</v>
      </c>
      <c r="F189" s="4">
        <f t="shared" si="2"/>
        <v>7768.8553999999995</v>
      </c>
      <c r="G189" t="s">
        <v>84</v>
      </c>
    </row>
    <row r="190" spans="1:7">
      <c r="A190" t="s">
        <v>595</v>
      </c>
      <c r="B190" t="s">
        <v>596</v>
      </c>
      <c r="C190">
        <v>8432</v>
      </c>
      <c r="E190">
        <v>8432</v>
      </c>
      <c r="F190" s="4">
        <f t="shared" si="2"/>
        <v>783.33280000000002</v>
      </c>
      <c r="G190" t="s">
        <v>84</v>
      </c>
    </row>
    <row r="191" spans="1:7">
      <c r="A191" t="s">
        <v>597</v>
      </c>
      <c r="B191" t="s">
        <v>598</v>
      </c>
      <c r="C191">
        <v>2556</v>
      </c>
      <c r="E191">
        <v>2556</v>
      </c>
      <c r="F191" s="4">
        <f t="shared" si="2"/>
        <v>237.45239999999998</v>
      </c>
      <c r="G191" t="s">
        <v>84</v>
      </c>
    </row>
    <row r="192" spans="1:7">
      <c r="A192" t="s">
        <v>599</v>
      </c>
      <c r="B192" t="s">
        <v>600</v>
      </c>
      <c r="C192" t="s">
        <v>601</v>
      </c>
      <c r="E192">
        <v>41854</v>
      </c>
      <c r="F192" s="4">
        <f t="shared" si="2"/>
        <v>3888.2365999999997</v>
      </c>
      <c r="G192" t="s">
        <v>84</v>
      </c>
    </row>
    <row r="193" spans="1:7">
      <c r="A193" t="s">
        <v>602</v>
      </c>
      <c r="B193" t="s">
        <v>600</v>
      </c>
      <c r="C193">
        <v>38828</v>
      </c>
      <c r="E193">
        <v>38828</v>
      </c>
      <c r="F193" s="4">
        <f t="shared" si="2"/>
        <v>3607.1212</v>
      </c>
      <c r="G193" t="s">
        <v>84</v>
      </c>
    </row>
    <row r="194" spans="1:7">
      <c r="A194" t="s">
        <v>603</v>
      </c>
      <c r="B194" t="s">
        <v>600</v>
      </c>
      <c r="C194">
        <v>83552</v>
      </c>
      <c r="E194">
        <v>83552</v>
      </c>
      <c r="F194" s="4">
        <f t="shared" si="2"/>
        <v>7761.9807999999994</v>
      </c>
      <c r="G194" t="s">
        <v>84</v>
      </c>
    </row>
    <row r="195" spans="1:7">
      <c r="A195" t="s">
        <v>604</v>
      </c>
      <c r="B195" t="s">
        <v>605</v>
      </c>
      <c r="C195">
        <v>8599</v>
      </c>
      <c r="E195">
        <v>8599</v>
      </c>
      <c r="F195" s="4">
        <f t="shared" si="2"/>
        <v>798.84709999999995</v>
      </c>
      <c r="G195" t="s">
        <v>84</v>
      </c>
    </row>
    <row r="196" spans="1:7">
      <c r="A196" t="s">
        <v>606</v>
      </c>
      <c r="B196" t="s">
        <v>607</v>
      </c>
      <c r="C196">
        <v>29554</v>
      </c>
      <c r="E196">
        <v>29554</v>
      </c>
      <c r="F196" s="4">
        <f t="shared" ref="F196:F259" si="3">E196*0.0929</f>
        <v>2745.5666000000001</v>
      </c>
      <c r="G196" t="s">
        <v>84</v>
      </c>
    </row>
    <row r="197" spans="1:7">
      <c r="A197" t="s">
        <v>608</v>
      </c>
      <c r="B197" t="s">
        <v>609</v>
      </c>
      <c r="C197">
        <v>1160</v>
      </c>
      <c r="E197">
        <v>1160</v>
      </c>
      <c r="F197" s="4">
        <f t="shared" si="3"/>
        <v>107.764</v>
      </c>
      <c r="G197" t="s">
        <v>84</v>
      </c>
    </row>
    <row r="198" spans="1:7">
      <c r="A198" t="s">
        <v>610</v>
      </c>
      <c r="B198" t="s">
        <v>611</v>
      </c>
      <c r="C198">
        <v>1179</v>
      </c>
      <c r="E198">
        <v>1179</v>
      </c>
      <c r="F198" s="4">
        <f t="shared" si="3"/>
        <v>109.5291</v>
      </c>
      <c r="G198" t="s">
        <v>84</v>
      </c>
    </row>
    <row r="199" spans="1:7">
      <c r="A199" t="s">
        <v>612</v>
      </c>
      <c r="B199" t="s">
        <v>613</v>
      </c>
      <c r="C199">
        <v>17162</v>
      </c>
      <c r="E199">
        <v>17162</v>
      </c>
      <c r="F199" s="4">
        <f t="shared" si="3"/>
        <v>1594.3498</v>
      </c>
      <c r="G199" t="s">
        <v>84</v>
      </c>
    </row>
    <row r="200" spans="1:7">
      <c r="A200" t="s">
        <v>614</v>
      </c>
      <c r="B200" t="s">
        <v>615</v>
      </c>
      <c r="C200">
        <v>15039</v>
      </c>
      <c r="E200">
        <v>15039</v>
      </c>
      <c r="F200" s="4">
        <f t="shared" si="3"/>
        <v>1397.1231</v>
      </c>
      <c r="G200" t="s">
        <v>84</v>
      </c>
    </row>
    <row r="201" spans="1:7">
      <c r="A201" t="s">
        <v>196</v>
      </c>
      <c r="B201" t="s">
        <v>616</v>
      </c>
      <c r="C201">
        <v>4085</v>
      </c>
      <c r="E201">
        <v>4085</v>
      </c>
      <c r="F201" s="4">
        <f t="shared" si="3"/>
        <v>379.49649999999997</v>
      </c>
      <c r="G201" t="s">
        <v>84</v>
      </c>
    </row>
    <row r="202" spans="1:7">
      <c r="A202" t="s">
        <v>617</v>
      </c>
      <c r="B202" t="s">
        <v>616</v>
      </c>
      <c r="C202">
        <v>10317</v>
      </c>
      <c r="E202">
        <v>10317</v>
      </c>
      <c r="F202" s="4">
        <f t="shared" si="3"/>
        <v>958.44929999999999</v>
      </c>
      <c r="G202" t="s">
        <v>84</v>
      </c>
    </row>
    <row r="203" spans="1:7">
      <c r="A203" t="s">
        <v>618</v>
      </c>
      <c r="B203" t="s">
        <v>619</v>
      </c>
      <c r="C203">
        <v>7093</v>
      </c>
      <c r="E203">
        <v>7093</v>
      </c>
      <c r="F203" s="4">
        <f t="shared" si="3"/>
        <v>658.93970000000002</v>
      </c>
      <c r="G203" t="s">
        <v>84</v>
      </c>
    </row>
    <row r="204" spans="1:7">
      <c r="A204" t="s">
        <v>620</v>
      </c>
      <c r="B204" t="s">
        <v>619</v>
      </c>
      <c r="C204" t="s">
        <v>621</v>
      </c>
      <c r="E204">
        <v>13762</v>
      </c>
      <c r="F204" s="4">
        <f t="shared" si="3"/>
        <v>1278.4898000000001</v>
      </c>
      <c r="G204" t="s">
        <v>84</v>
      </c>
    </row>
    <row r="205" spans="1:7">
      <c r="A205" t="s">
        <v>622</v>
      </c>
      <c r="B205" t="s">
        <v>623</v>
      </c>
      <c r="C205">
        <v>24720</v>
      </c>
      <c r="E205">
        <v>24720</v>
      </c>
      <c r="F205" s="4">
        <f t="shared" si="3"/>
        <v>2296.4879999999998</v>
      </c>
      <c r="G205" t="s">
        <v>84</v>
      </c>
    </row>
    <row r="206" spans="1:7">
      <c r="A206" t="s">
        <v>624</v>
      </c>
      <c r="B206" t="s">
        <v>625</v>
      </c>
      <c r="C206">
        <v>24720</v>
      </c>
      <c r="E206">
        <v>24720</v>
      </c>
      <c r="F206" s="4">
        <f t="shared" si="3"/>
        <v>2296.4879999999998</v>
      </c>
      <c r="G206" t="s">
        <v>84</v>
      </c>
    </row>
    <row r="207" spans="1:7">
      <c r="A207" t="s">
        <v>626</v>
      </c>
      <c r="B207" t="s">
        <v>627</v>
      </c>
      <c r="C207">
        <v>2200</v>
      </c>
      <c r="E207">
        <v>2200</v>
      </c>
      <c r="F207" s="4">
        <f t="shared" si="3"/>
        <v>204.38</v>
      </c>
      <c r="G207" t="s">
        <v>84</v>
      </c>
    </row>
    <row r="208" spans="1:7">
      <c r="A208" t="s">
        <v>628</v>
      </c>
      <c r="B208" t="s">
        <v>629</v>
      </c>
      <c r="C208">
        <v>43842</v>
      </c>
      <c r="E208">
        <v>43842</v>
      </c>
      <c r="F208" s="4">
        <f t="shared" si="3"/>
        <v>4072.9217999999996</v>
      </c>
      <c r="G208" t="s">
        <v>84</v>
      </c>
    </row>
    <row r="209" spans="1:7">
      <c r="A209" t="s">
        <v>630</v>
      </c>
      <c r="B209" t="s">
        <v>629</v>
      </c>
      <c r="C209">
        <v>40423</v>
      </c>
      <c r="E209">
        <v>40423</v>
      </c>
      <c r="F209" s="4">
        <f t="shared" si="3"/>
        <v>3755.2966999999999</v>
      </c>
      <c r="G209" t="s">
        <v>84</v>
      </c>
    </row>
    <row r="210" spans="1:7">
      <c r="A210" t="s">
        <v>631</v>
      </c>
      <c r="B210" t="s">
        <v>629</v>
      </c>
      <c r="C210">
        <v>108023</v>
      </c>
      <c r="E210">
        <v>108023</v>
      </c>
      <c r="F210" s="4">
        <f t="shared" si="3"/>
        <v>10035.3367</v>
      </c>
      <c r="G210" t="s">
        <v>84</v>
      </c>
    </row>
    <row r="211" spans="1:7">
      <c r="A211" t="s">
        <v>632</v>
      </c>
      <c r="B211" t="s">
        <v>629</v>
      </c>
      <c r="C211">
        <v>4291</v>
      </c>
      <c r="E211">
        <v>4291</v>
      </c>
      <c r="F211" s="4">
        <f t="shared" si="3"/>
        <v>398.63389999999998</v>
      </c>
      <c r="G211" t="s">
        <v>84</v>
      </c>
    </row>
    <row r="212" spans="1:7">
      <c r="A212" t="s">
        <v>633</v>
      </c>
      <c r="B212" t="s">
        <v>634</v>
      </c>
      <c r="C212">
        <v>1241</v>
      </c>
      <c r="E212">
        <v>1241</v>
      </c>
      <c r="F212" s="4">
        <f t="shared" si="3"/>
        <v>115.2889</v>
      </c>
      <c r="G212" t="s">
        <v>84</v>
      </c>
    </row>
    <row r="213" spans="1:7">
      <c r="A213" t="s">
        <v>635</v>
      </c>
      <c r="B213" t="s">
        <v>634</v>
      </c>
      <c r="C213">
        <v>2434</v>
      </c>
      <c r="E213">
        <v>2434</v>
      </c>
      <c r="F213" s="4">
        <f t="shared" si="3"/>
        <v>226.11859999999999</v>
      </c>
      <c r="G213" t="s">
        <v>84</v>
      </c>
    </row>
    <row r="214" spans="1:7">
      <c r="A214" t="s">
        <v>636</v>
      </c>
      <c r="B214" t="s">
        <v>637</v>
      </c>
      <c r="C214">
        <v>1300</v>
      </c>
      <c r="E214">
        <v>1300</v>
      </c>
      <c r="F214" s="4">
        <f t="shared" si="3"/>
        <v>120.77</v>
      </c>
      <c r="G214" t="s">
        <v>84</v>
      </c>
    </row>
    <row r="215" spans="1:7">
      <c r="A215" t="s">
        <v>638</v>
      </c>
      <c r="B215" t="s">
        <v>639</v>
      </c>
      <c r="C215">
        <v>3223</v>
      </c>
      <c r="E215">
        <v>3223</v>
      </c>
      <c r="F215" s="4">
        <f t="shared" si="3"/>
        <v>299.41669999999999</v>
      </c>
      <c r="G215" t="s">
        <v>84</v>
      </c>
    </row>
    <row r="216" spans="1:7">
      <c r="A216" t="s">
        <v>640</v>
      </c>
      <c r="B216" t="s">
        <v>641</v>
      </c>
      <c r="C216">
        <v>7000</v>
      </c>
      <c r="E216">
        <v>7000</v>
      </c>
      <c r="F216" s="4">
        <f t="shared" si="3"/>
        <v>650.29999999999995</v>
      </c>
      <c r="G216" t="s">
        <v>84</v>
      </c>
    </row>
    <row r="217" spans="1:7">
      <c r="A217" t="s">
        <v>642</v>
      </c>
      <c r="B217" t="s">
        <v>643</v>
      </c>
      <c r="C217">
        <v>68492</v>
      </c>
      <c r="E217">
        <v>68492</v>
      </c>
      <c r="F217" s="4">
        <f t="shared" si="3"/>
        <v>6362.9067999999997</v>
      </c>
      <c r="G217" t="s">
        <v>84</v>
      </c>
    </row>
    <row r="218" spans="1:7">
      <c r="A218" t="s">
        <v>644</v>
      </c>
      <c r="B218" t="s">
        <v>643</v>
      </c>
      <c r="C218">
        <v>3392</v>
      </c>
      <c r="E218">
        <v>3392</v>
      </c>
      <c r="F218" s="4">
        <f t="shared" si="3"/>
        <v>315.11680000000001</v>
      </c>
      <c r="G218" t="s">
        <v>84</v>
      </c>
    </row>
    <row r="219" spans="1:7">
      <c r="A219" t="s">
        <v>645</v>
      </c>
      <c r="B219" t="s">
        <v>646</v>
      </c>
      <c r="C219">
        <v>98722</v>
      </c>
      <c r="E219">
        <v>98722</v>
      </c>
      <c r="F219" s="4">
        <f t="shared" si="3"/>
        <v>9171.273799999999</v>
      </c>
      <c r="G219" t="s">
        <v>84</v>
      </c>
    </row>
    <row r="220" spans="1:7">
      <c r="A220" t="s">
        <v>31</v>
      </c>
      <c r="B220" t="s">
        <v>647</v>
      </c>
      <c r="C220">
        <v>4929</v>
      </c>
      <c r="E220">
        <v>4929</v>
      </c>
      <c r="F220" s="4">
        <f t="shared" si="3"/>
        <v>457.90409999999997</v>
      </c>
      <c r="G220" t="s">
        <v>84</v>
      </c>
    </row>
    <row r="221" spans="1:7">
      <c r="A221" t="s">
        <v>648</v>
      </c>
      <c r="B221" t="s">
        <v>647</v>
      </c>
      <c r="C221">
        <v>7184</v>
      </c>
      <c r="E221">
        <v>7184</v>
      </c>
      <c r="F221" s="4">
        <f t="shared" si="3"/>
        <v>667.39359999999999</v>
      </c>
      <c r="G221" t="s">
        <v>84</v>
      </c>
    </row>
    <row r="222" spans="1:7">
      <c r="A222" t="s">
        <v>649</v>
      </c>
      <c r="B222" t="s">
        <v>647</v>
      </c>
      <c r="C222">
        <v>4046</v>
      </c>
      <c r="E222">
        <v>4046</v>
      </c>
      <c r="F222" s="4">
        <f t="shared" si="3"/>
        <v>375.8734</v>
      </c>
      <c r="G222" t="s">
        <v>84</v>
      </c>
    </row>
    <row r="223" spans="1:7">
      <c r="A223" t="s">
        <v>35</v>
      </c>
      <c r="B223" t="s">
        <v>647</v>
      </c>
      <c r="C223">
        <v>4728</v>
      </c>
      <c r="E223">
        <v>4728</v>
      </c>
      <c r="F223" s="4">
        <f t="shared" si="3"/>
        <v>439.2312</v>
      </c>
      <c r="G223" t="s">
        <v>84</v>
      </c>
    </row>
    <row r="224" spans="1:7">
      <c r="A224" t="s">
        <v>650</v>
      </c>
      <c r="B224" t="s">
        <v>647</v>
      </c>
      <c r="C224">
        <v>10802</v>
      </c>
      <c r="E224">
        <v>10802</v>
      </c>
      <c r="F224" s="4">
        <f t="shared" si="3"/>
        <v>1003.5057999999999</v>
      </c>
      <c r="G224" t="s">
        <v>84</v>
      </c>
    </row>
    <row r="225" spans="1:7">
      <c r="A225" t="s">
        <v>36</v>
      </c>
      <c r="B225" t="s">
        <v>647</v>
      </c>
      <c r="C225">
        <v>32709</v>
      </c>
      <c r="E225">
        <v>32709</v>
      </c>
      <c r="F225" s="4">
        <f t="shared" si="3"/>
        <v>3038.6660999999999</v>
      </c>
      <c r="G225" t="s">
        <v>84</v>
      </c>
    </row>
    <row r="226" spans="1:7">
      <c r="A226" t="s">
        <v>32</v>
      </c>
      <c r="B226" t="s">
        <v>651</v>
      </c>
      <c r="C226">
        <v>5932</v>
      </c>
      <c r="E226">
        <v>5932</v>
      </c>
      <c r="F226" s="4">
        <f t="shared" si="3"/>
        <v>551.08280000000002</v>
      </c>
      <c r="G226" t="s">
        <v>84</v>
      </c>
    </row>
    <row r="227" spans="1:7">
      <c r="A227" t="s">
        <v>33</v>
      </c>
      <c r="B227" t="s">
        <v>651</v>
      </c>
      <c r="C227">
        <v>13639</v>
      </c>
      <c r="E227">
        <v>13639</v>
      </c>
      <c r="F227" s="4">
        <f t="shared" si="3"/>
        <v>1267.0630999999998</v>
      </c>
      <c r="G227" t="s">
        <v>84</v>
      </c>
    </row>
    <row r="228" spans="1:7">
      <c r="A228" t="s">
        <v>652</v>
      </c>
      <c r="B228" t="s">
        <v>653</v>
      </c>
      <c r="C228">
        <v>61624</v>
      </c>
      <c r="E228">
        <v>61624</v>
      </c>
      <c r="F228" s="4">
        <f t="shared" si="3"/>
        <v>5724.8696</v>
      </c>
      <c r="G228" t="s">
        <v>84</v>
      </c>
    </row>
    <row r="229" spans="1:7">
      <c r="A229" t="s">
        <v>654</v>
      </c>
      <c r="B229" t="s">
        <v>655</v>
      </c>
      <c r="C229">
        <v>32418</v>
      </c>
      <c r="E229">
        <v>32418</v>
      </c>
      <c r="F229" s="4">
        <f t="shared" si="3"/>
        <v>3011.6322</v>
      </c>
      <c r="G229" t="s">
        <v>84</v>
      </c>
    </row>
    <row r="230" spans="1:7">
      <c r="A230" t="s">
        <v>656</v>
      </c>
      <c r="B230" t="s">
        <v>655</v>
      </c>
      <c r="C230">
        <v>36636</v>
      </c>
      <c r="E230">
        <v>36636</v>
      </c>
      <c r="F230" s="4">
        <f t="shared" si="3"/>
        <v>3403.4843999999998</v>
      </c>
      <c r="G230" t="s">
        <v>84</v>
      </c>
    </row>
    <row r="231" spans="1:7">
      <c r="A231" t="s">
        <v>657</v>
      </c>
      <c r="B231" t="s">
        <v>655</v>
      </c>
      <c r="C231">
        <v>15800</v>
      </c>
      <c r="E231">
        <v>15800</v>
      </c>
      <c r="F231" s="4">
        <f t="shared" si="3"/>
        <v>1467.82</v>
      </c>
      <c r="G231" t="s">
        <v>84</v>
      </c>
    </row>
    <row r="232" spans="1:7">
      <c r="A232" t="s">
        <v>658</v>
      </c>
      <c r="B232" t="s">
        <v>655</v>
      </c>
      <c r="C232">
        <v>37073</v>
      </c>
      <c r="E232">
        <v>37073</v>
      </c>
      <c r="F232" s="4">
        <f t="shared" si="3"/>
        <v>3444.0816999999997</v>
      </c>
      <c r="G232" t="s">
        <v>84</v>
      </c>
    </row>
    <row r="233" spans="1:7">
      <c r="A233" t="s">
        <v>659</v>
      </c>
      <c r="B233" t="s">
        <v>660</v>
      </c>
      <c r="C233">
        <v>34508</v>
      </c>
      <c r="E233">
        <v>34508</v>
      </c>
      <c r="F233" s="4">
        <f t="shared" si="3"/>
        <v>3205.7932000000001</v>
      </c>
      <c r="G233" t="s">
        <v>84</v>
      </c>
    </row>
    <row r="234" spans="1:7">
      <c r="A234" t="s">
        <v>661</v>
      </c>
      <c r="B234" t="s">
        <v>660</v>
      </c>
      <c r="C234" t="s">
        <v>662</v>
      </c>
      <c r="E234">
        <v>34496</v>
      </c>
      <c r="F234" s="4">
        <f t="shared" si="3"/>
        <v>3204.6783999999998</v>
      </c>
      <c r="G234" t="s">
        <v>84</v>
      </c>
    </row>
    <row r="235" spans="1:7">
      <c r="A235" t="s">
        <v>663</v>
      </c>
      <c r="B235" t="s">
        <v>664</v>
      </c>
      <c r="C235">
        <v>12602</v>
      </c>
      <c r="E235">
        <v>12602</v>
      </c>
      <c r="F235" s="4">
        <f t="shared" si="3"/>
        <v>1170.7257999999999</v>
      </c>
      <c r="G235" t="s">
        <v>84</v>
      </c>
    </row>
    <row r="236" spans="1:7">
      <c r="A236" t="s">
        <v>665</v>
      </c>
      <c r="B236" t="s">
        <v>664</v>
      </c>
      <c r="C236">
        <v>25149</v>
      </c>
      <c r="E236">
        <v>25149</v>
      </c>
      <c r="F236" s="4">
        <f t="shared" si="3"/>
        <v>2336.3420999999998</v>
      </c>
      <c r="G236" t="s">
        <v>84</v>
      </c>
    </row>
    <row r="237" spans="1:7">
      <c r="A237" t="s">
        <v>666</v>
      </c>
      <c r="B237" t="s">
        <v>664</v>
      </c>
      <c r="C237">
        <v>3275</v>
      </c>
      <c r="E237">
        <v>3275</v>
      </c>
      <c r="F237" s="4">
        <f t="shared" si="3"/>
        <v>304.2475</v>
      </c>
      <c r="G237" t="s">
        <v>84</v>
      </c>
    </row>
    <row r="238" spans="1:7">
      <c r="A238" t="s">
        <v>667</v>
      </c>
      <c r="B238" t="s">
        <v>664</v>
      </c>
      <c r="C238">
        <v>7095</v>
      </c>
      <c r="E238">
        <v>7095</v>
      </c>
      <c r="F238" s="4">
        <f t="shared" si="3"/>
        <v>659.12549999999999</v>
      </c>
      <c r="G238" t="s">
        <v>84</v>
      </c>
    </row>
    <row r="239" spans="1:7">
      <c r="A239" t="s">
        <v>668</v>
      </c>
      <c r="B239" t="s">
        <v>664</v>
      </c>
      <c r="C239">
        <v>3275</v>
      </c>
      <c r="E239">
        <v>3275</v>
      </c>
      <c r="F239" s="4">
        <f t="shared" si="3"/>
        <v>304.2475</v>
      </c>
      <c r="G239" t="s">
        <v>84</v>
      </c>
    </row>
    <row r="240" spans="1:7">
      <c r="A240" t="s">
        <v>669</v>
      </c>
      <c r="B240" t="s">
        <v>664</v>
      </c>
      <c r="C240">
        <v>5569</v>
      </c>
      <c r="E240">
        <v>5569</v>
      </c>
      <c r="F240" s="4">
        <f t="shared" si="3"/>
        <v>517.36009999999999</v>
      </c>
      <c r="G240" t="s">
        <v>84</v>
      </c>
    </row>
    <row r="241" spans="1:7">
      <c r="A241" t="s">
        <v>670</v>
      </c>
      <c r="B241" t="s">
        <v>664</v>
      </c>
      <c r="C241">
        <v>18731</v>
      </c>
      <c r="E241">
        <v>18731</v>
      </c>
      <c r="F241" s="4">
        <f t="shared" si="3"/>
        <v>1740.1098999999999</v>
      </c>
      <c r="G241" t="s">
        <v>84</v>
      </c>
    </row>
    <row r="242" spans="1:7">
      <c r="A242" t="s">
        <v>671</v>
      </c>
      <c r="B242" t="s">
        <v>664</v>
      </c>
      <c r="C242">
        <v>40786</v>
      </c>
      <c r="E242">
        <v>40786</v>
      </c>
      <c r="F242" s="4">
        <f t="shared" si="3"/>
        <v>3789.0193999999997</v>
      </c>
      <c r="G242" t="s">
        <v>84</v>
      </c>
    </row>
    <row r="243" spans="1:7">
      <c r="A243" t="s">
        <v>672</v>
      </c>
      <c r="B243" t="s">
        <v>664</v>
      </c>
      <c r="C243">
        <v>3245</v>
      </c>
      <c r="E243">
        <v>3245</v>
      </c>
      <c r="F243" s="4">
        <f t="shared" si="3"/>
        <v>301.46049999999997</v>
      </c>
      <c r="G243" t="s">
        <v>84</v>
      </c>
    </row>
    <row r="244" spans="1:7">
      <c r="A244" t="s">
        <v>673</v>
      </c>
      <c r="B244" t="s">
        <v>664</v>
      </c>
      <c r="C244">
        <v>2580</v>
      </c>
      <c r="E244">
        <v>2580</v>
      </c>
      <c r="F244" s="4">
        <f t="shared" si="3"/>
        <v>239.68199999999999</v>
      </c>
      <c r="G244" t="s">
        <v>84</v>
      </c>
    </row>
    <row r="245" spans="1:7">
      <c r="A245" t="s">
        <v>674</v>
      </c>
      <c r="B245" t="s">
        <v>664</v>
      </c>
      <c r="C245">
        <v>2610</v>
      </c>
      <c r="E245">
        <v>2610</v>
      </c>
      <c r="F245" s="4">
        <f t="shared" si="3"/>
        <v>242.46899999999999</v>
      </c>
      <c r="G245" t="s">
        <v>84</v>
      </c>
    </row>
    <row r="246" spans="1:7">
      <c r="A246" t="s">
        <v>675</v>
      </c>
      <c r="B246" t="s">
        <v>664</v>
      </c>
      <c r="C246" t="s">
        <v>676</v>
      </c>
      <c r="E246">
        <v>25064</v>
      </c>
      <c r="F246" s="4">
        <f t="shared" si="3"/>
        <v>2328.4456</v>
      </c>
      <c r="G246" t="s">
        <v>84</v>
      </c>
    </row>
    <row r="247" spans="1:7">
      <c r="A247" t="s">
        <v>663</v>
      </c>
      <c r="B247" t="s">
        <v>677</v>
      </c>
      <c r="C247">
        <v>12602</v>
      </c>
      <c r="E247">
        <v>12602</v>
      </c>
      <c r="F247" s="4">
        <f t="shared" si="3"/>
        <v>1170.7257999999999</v>
      </c>
      <c r="G247" t="s">
        <v>84</v>
      </c>
    </row>
    <row r="248" spans="1:7">
      <c r="A248" t="s">
        <v>678</v>
      </c>
      <c r="B248" t="s">
        <v>664</v>
      </c>
      <c r="C248">
        <v>3278</v>
      </c>
      <c r="E248">
        <v>3278</v>
      </c>
      <c r="F248" s="4">
        <f t="shared" si="3"/>
        <v>304.52619999999996</v>
      </c>
      <c r="G248" t="s">
        <v>84</v>
      </c>
    </row>
    <row r="249" spans="1:7">
      <c r="A249" t="s">
        <v>679</v>
      </c>
      <c r="B249" t="s">
        <v>664</v>
      </c>
      <c r="C249" t="s">
        <v>680</v>
      </c>
      <c r="E249">
        <v>12009</v>
      </c>
      <c r="F249" s="4">
        <f t="shared" si="3"/>
        <v>1115.6360999999999</v>
      </c>
      <c r="G249" t="s">
        <v>84</v>
      </c>
    </row>
    <row r="250" spans="1:7">
      <c r="A250" t="s">
        <v>681</v>
      </c>
      <c r="B250" t="s">
        <v>664</v>
      </c>
      <c r="C250">
        <v>3433</v>
      </c>
      <c r="E250">
        <v>3433</v>
      </c>
      <c r="F250" s="4">
        <f t="shared" si="3"/>
        <v>318.92570000000001</v>
      </c>
      <c r="G250" t="s">
        <v>84</v>
      </c>
    </row>
    <row r="251" spans="1:7">
      <c r="A251" t="s">
        <v>682</v>
      </c>
      <c r="B251" t="s">
        <v>664</v>
      </c>
      <c r="C251">
        <v>25149</v>
      </c>
      <c r="E251">
        <v>25149</v>
      </c>
      <c r="F251" s="4">
        <f t="shared" si="3"/>
        <v>2336.3420999999998</v>
      </c>
      <c r="G251" t="s">
        <v>84</v>
      </c>
    </row>
    <row r="252" spans="1:7">
      <c r="A252" t="s">
        <v>672</v>
      </c>
      <c r="B252" t="s">
        <v>664</v>
      </c>
      <c r="C252">
        <v>3245</v>
      </c>
      <c r="E252">
        <v>3245</v>
      </c>
      <c r="F252" s="4">
        <f t="shared" si="3"/>
        <v>301.46049999999997</v>
      </c>
      <c r="G252" t="s">
        <v>84</v>
      </c>
    </row>
    <row r="253" spans="1:7">
      <c r="A253" t="s">
        <v>683</v>
      </c>
      <c r="B253" t="s">
        <v>664</v>
      </c>
      <c r="C253">
        <v>12039</v>
      </c>
      <c r="E253">
        <v>12039</v>
      </c>
      <c r="F253" s="4">
        <f t="shared" si="3"/>
        <v>1118.4231</v>
      </c>
      <c r="G253" t="s">
        <v>84</v>
      </c>
    </row>
    <row r="254" spans="1:7">
      <c r="A254" t="s">
        <v>684</v>
      </c>
      <c r="B254" t="s">
        <v>664</v>
      </c>
      <c r="C254">
        <v>6041</v>
      </c>
      <c r="E254">
        <v>6041</v>
      </c>
      <c r="F254" s="4">
        <f t="shared" si="3"/>
        <v>561.20889999999997</v>
      </c>
      <c r="G254" t="s">
        <v>84</v>
      </c>
    </row>
    <row r="255" spans="1:7">
      <c r="A255" t="s">
        <v>685</v>
      </c>
      <c r="B255" t="s">
        <v>664</v>
      </c>
      <c r="C255">
        <v>3433</v>
      </c>
      <c r="E255">
        <v>3433</v>
      </c>
      <c r="F255" s="4">
        <f t="shared" si="3"/>
        <v>318.92570000000001</v>
      </c>
      <c r="G255" t="s">
        <v>84</v>
      </c>
    </row>
    <row r="256" spans="1:7">
      <c r="A256" t="s">
        <v>671</v>
      </c>
      <c r="B256" t="s">
        <v>664</v>
      </c>
      <c r="C256">
        <v>40786</v>
      </c>
      <c r="E256">
        <v>40786</v>
      </c>
      <c r="F256" s="4">
        <f t="shared" si="3"/>
        <v>3789.0193999999997</v>
      </c>
      <c r="G256" t="s">
        <v>84</v>
      </c>
    </row>
    <row r="257" spans="1:7">
      <c r="A257" t="s">
        <v>686</v>
      </c>
      <c r="B257" t="s">
        <v>687</v>
      </c>
      <c r="C257" t="s">
        <v>179</v>
      </c>
      <c r="E257">
        <v>24070</v>
      </c>
      <c r="F257" s="4">
        <f t="shared" si="3"/>
        <v>2236.1030000000001</v>
      </c>
      <c r="G257" t="s">
        <v>84</v>
      </c>
    </row>
    <row r="258" spans="1:7">
      <c r="A258" t="s">
        <v>688</v>
      </c>
      <c r="B258" t="s">
        <v>689</v>
      </c>
      <c r="C258" t="s">
        <v>690</v>
      </c>
      <c r="E258">
        <v>37251</v>
      </c>
      <c r="F258" s="4">
        <f t="shared" si="3"/>
        <v>3460.6178999999997</v>
      </c>
      <c r="G258" t="s">
        <v>84</v>
      </c>
    </row>
    <row r="259" spans="1:7">
      <c r="A259" t="s">
        <v>691</v>
      </c>
      <c r="B259" t="s">
        <v>689</v>
      </c>
      <c r="C259">
        <v>2920</v>
      </c>
      <c r="E259">
        <v>2920</v>
      </c>
      <c r="F259" s="4">
        <f t="shared" si="3"/>
        <v>271.26799999999997</v>
      </c>
      <c r="G259" t="s">
        <v>84</v>
      </c>
    </row>
    <row r="260" spans="1:7">
      <c r="A260" t="s">
        <v>692</v>
      </c>
      <c r="B260" t="s">
        <v>689</v>
      </c>
      <c r="C260">
        <v>25149</v>
      </c>
      <c r="E260">
        <v>25149</v>
      </c>
      <c r="F260" s="4">
        <f t="shared" ref="F260:F297" si="4">E260*0.0929</f>
        <v>2336.3420999999998</v>
      </c>
      <c r="G260" t="s">
        <v>84</v>
      </c>
    </row>
    <row r="261" spans="1:7">
      <c r="A261" t="s">
        <v>693</v>
      </c>
      <c r="B261" t="s">
        <v>694</v>
      </c>
      <c r="C261">
        <v>2641</v>
      </c>
      <c r="E261">
        <v>2641</v>
      </c>
      <c r="F261" s="4">
        <f t="shared" si="4"/>
        <v>245.34889999999999</v>
      </c>
      <c r="G261" t="s">
        <v>84</v>
      </c>
    </row>
    <row r="262" spans="1:7">
      <c r="A262" t="s">
        <v>695</v>
      </c>
      <c r="B262" t="s">
        <v>694</v>
      </c>
      <c r="C262">
        <v>12966</v>
      </c>
      <c r="E262">
        <v>12966</v>
      </c>
      <c r="F262" s="4">
        <f t="shared" si="4"/>
        <v>1204.5414000000001</v>
      </c>
      <c r="G262" t="s">
        <v>84</v>
      </c>
    </row>
    <row r="263" spans="1:7">
      <c r="A263" t="s">
        <v>696</v>
      </c>
      <c r="B263" t="s">
        <v>697</v>
      </c>
      <c r="C263">
        <v>20631</v>
      </c>
      <c r="E263">
        <v>20631</v>
      </c>
      <c r="F263" s="4">
        <f t="shared" si="4"/>
        <v>1916.6198999999999</v>
      </c>
      <c r="G263" t="s">
        <v>84</v>
      </c>
    </row>
    <row r="264" spans="1:7">
      <c r="A264" t="s">
        <v>698</v>
      </c>
      <c r="B264" t="s">
        <v>699</v>
      </c>
      <c r="C264" t="s">
        <v>700</v>
      </c>
      <c r="D264" t="s">
        <v>380</v>
      </c>
      <c r="E264">
        <v>14243</v>
      </c>
      <c r="F264" s="4">
        <f t="shared" si="4"/>
        <v>1323.1747</v>
      </c>
      <c r="G264" t="s">
        <v>84</v>
      </c>
    </row>
    <row r="265" spans="1:7">
      <c r="A265" t="s">
        <v>701</v>
      </c>
      <c r="B265" t="s">
        <v>699</v>
      </c>
      <c r="C265">
        <v>8908</v>
      </c>
      <c r="E265">
        <v>8908</v>
      </c>
      <c r="F265" s="4">
        <f t="shared" si="4"/>
        <v>827.55319999999995</v>
      </c>
      <c r="G265" t="s">
        <v>84</v>
      </c>
    </row>
    <row r="266" spans="1:7">
      <c r="A266" t="s">
        <v>702</v>
      </c>
      <c r="B266" t="s">
        <v>703</v>
      </c>
      <c r="C266" t="s">
        <v>704</v>
      </c>
      <c r="E266">
        <v>286643</v>
      </c>
      <c r="F266" s="4">
        <f t="shared" si="4"/>
        <v>26629.134699999999</v>
      </c>
      <c r="G266" t="s">
        <v>84</v>
      </c>
    </row>
    <row r="267" spans="1:7">
      <c r="A267" t="s">
        <v>705</v>
      </c>
      <c r="B267" t="s">
        <v>703</v>
      </c>
      <c r="C267">
        <v>92220</v>
      </c>
      <c r="E267">
        <v>92220</v>
      </c>
      <c r="F267" s="4">
        <f t="shared" si="4"/>
        <v>8567.2379999999994</v>
      </c>
      <c r="G267" t="s">
        <v>84</v>
      </c>
    </row>
    <row r="268" spans="1:7">
      <c r="A268" t="s">
        <v>706</v>
      </c>
      <c r="B268" t="s">
        <v>707</v>
      </c>
      <c r="C268">
        <v>4695</v>
      </c>
      <c r="E268">
        <v>4695</v>
      </c>
      <c r="F268" s="4">
        <f t="shared" si="4"/>
        <v>436.16550000000001</v>
      </c>
      <c r="G268" t="s">
        <v>84</v>
      </c>
    </row>
    <row r="269" spans="1:7">
      <c r="A269" t="s">
        <v>708</v>
      </c>
      <c r="B269" t="s">
        <v>709</v>
      </c>
      <c r="C269">
        <v>13962</v>
      </c>
      <c r="E269">
        <v>13962</v>
      </c>
      <c r="F269" s="4">
        <f t="shared" si="4"/>
        <v>1297.0698</v>
      </c>
      <c r="G269" t="s">
        <v>84</v>
      </c>
    </row>
    <row r="270" spans="1:7">
      <c r="A270" t="s">
        <v>710</v>
      </c>
      <c r="B270" t="s">
        <v>709</v>
      </c>
      <c r="C270">
        <v>14250</v>
      </c>
      <c r="E270">
        <v>14250</v>
      </c>
      <c r="F270" s="4">
        <f t="shared" si="4"/>
        <v>1323.825</v>
      </c>
      <c r="G270" t="s">
        <v>84</v>
      </c>
    </row>
    <row r="271" spans="1:7">
      <c r="A271" t="s">
        <v>711</v>
      </c>
      <c r="B271" t="s">
        <v>709</v>
      </c>
      <c r="C271">
        <v>11291</v>
      </c>
      <c r="E271">
        <v>11291</v>
      </c>
      <c r="F271" s="4">
        <f t="shared" si="4"/>
        <v>1048.9339</v>
      </c>
      <c r="G271" t="s">
        <v>84</v>
      </c>
    </row>
    <row r="272" spans="1:7">
      <c r="A272" t="s">
        <v>712</v>
      </c>
      <c r="B272" t="s">
        <v>709</v>
      </c>
      <c r="C272">
        <v>25500</v>
      </c>
      <c r="E272">
        <v>25500</v>
      </c>
      <c r="F272" s="4">
        <f t="shared" si="4"/>
        <v>2368.9499999999998</v>
      </c>
      <c r="G272" t="s">
        <v>84</v>
      </c>
    </row>
    <row r="273" spans="1:7">
      <c r="A273" t="s">
        <v>713</v>
      </c>
      <c r="B273" t="s">
        <v>714</v>
      </c>
      <c r="C273">
        <v>2511</v>
      </c>
      <c r="E273">
        <v>2511</v>
      </c>
      <c r="F273" s="4">
        <f t="shared" si="4"/>
        <v>233.27189999999999</v>
      </c>
      <c r="G273" t="s">
        <v>84</v>
      </c>
    </row>
    <row r="274" spans="1:7">
      <c r="A274" t="s">
        <v>715</v>
      </c>
      <c r="B274" t="s">
        <v>714</v>
      </c>
      <c r="C274">
        <v>8513</v>
      </c>
      <c r="E274">
        <v>8513</v>
      </c>
      <c r="F274" s="4">
        <f t="shared" si="4"/>
        <v>790.85770000000002</v>
      </c>
      <c r="G274" t="s">
        <v>84</v>
      </c>
    </row>
    <row r="275" spans="1:7">
      <c r="A275" t="s">
        <v>716</v>
      </c>
      <c r="B275" t="s">
        <v>717</v>
      </c>
      <c r="C275">
        <v>3187</v>
      </c>
      <c r="E275">
        <v>3187</v>
      </c>
      <c r="F275" s="4">
        <f t="shared" si="4"/>
        <v>296.07229999999998</v>
      </c>
      <c r="G275" t="s">
        <v>84</v>
      </c>
    </row>
    <row r="276" spans="1:7">
      <c r="A276" t="s">
        <v>718</v>
      </c>
      <c r="B276" t="s">
        <v>719</v>
      </c>
      <c r="C276">
        <v>22350</v>
      </c>
      <c r="E276">
        <v>22350</v>
      </c>
      <c r="F276" s="4">
        <f t="shared" si="4"/>
        <v>2076.3150000000001</v>
      </c>
      <c r="G276" t="s">
        <v>84</v>
      </c>
    </row>
    <row r="277" spans="1:7">
      <c r="A277" t="s">
        <v>720</v>
      </c>
      <c r="B277" t="s">
        <v>721</v>
      </c>
      <c r="C277">
        <v>3713</v>
      </c>
      <c r="E277">
        <v>3713</v>
      </c>
      <c r="F277" s="4">
        <f t="shared" si="4"/>
        <v>344.93770000000001</v>
      </c>
      <c r="G277" t="s">
        <v>84</v>
      </c>
    </row>
    <row r="278" spans="1:7">
      <c r="A278" t="s">
        <v>722</v>
      </c>
      <c r="B278" t="s">
        <v>721</v>
      </c>
      <c r="C278">
        <v>2059</v>
      </c>
      <c r="E278">
        <v>2059</v>
      </c>
      <c r="F278" s="4">
        <f t="shared" si="4"/>
        <v>191.28109999999998</v>
      </c>
      <c r="G278" t="s">
        <v>84</v>
      </c>
    </row>
    <row r="279" spans="1:7">
      <c r="A279" t="s">
        <v>723</v>
      </c>
      <c r="B279" t="s">
        <v>721</v>
      </c>
      <c r="C279">
        <v>10936</v>
      </c>
      <c r="E279">
        <v>10936</v>
      </c>
      <c r="F279" s="4">
        <f t="shared" si="4"/>
        <v>1015.9544</v>
      </c>
      <c r="G279" t="s">
        <v>84</v>
      </c>
    </row>
    <row r="280" spans="1:7">
      <c r="A280" t="s">
        <v>724</v>
      </c>
      <c r="B280" t="s">
        <v>725</v>
      </c>
      <c r="C280">
        <v>7370</v>
      </c>
      <c r="E280">
        <v>7370</v>
      </c>
      <c r="F280" s="4">
        <f t="shared" si="4"/>
        <v>684.673</v>
      </c>
      <c r="G280" t="s">
        <v>84</v>
      </c>
    </row>
    <row r="281" spans="1:7">
      <c r="A281" t="s">
        <v>726</v>
      </c>
      <c r="B281" t="s">
        <v>727</v>
      </c>
      <c r="C281">
        <v>12119</v>
      </c>
      <c r="E281">
        <v>12119</v>
      </c>
      <c r="F281" s="4">
        <f t="shared" si="4"/>
        <v>1125.8551</v>
      </c>
      <c r="G281" t="s">
        <v>84</v>
      </c>
    </row>
    <row r="282" spans="1:7">
      <c r="A282" t="s">
        <v>728</v>
      </c>
      <c r="B282" t="s">
        <v>727</v>
      </c>
      <c r="C282">
        <v>2647</v>
      </c>
      <c r="E282">
        <v>2647</v>
      </c>
      <c r="F282" s="4">
        <f t="shared" si="4"/>
        <v>245.90629999999999</v>
      </c>
      <c r="G282" t="s">
        <v>84</v>
      </c>
    </row>
    <row r="283" spans="1:7">
      <c r="A283" t="s">
        <v>729</v>
      </c>
      <c r="B283" t="s">
        <v>727</v>
      </c>
      <c r="C283">
        <v>456</v>
      </c>
      <c r="E283">
        <v>456</v>
      </c>
      <c r="F283" s="4">
        <f t="shared" si="4"/>
        <v>42.362400000000001</v>
      </c>
      <c r="G283" t="s">
        <v>84</v>
      </c>
    </row>
    <row r="284" spans="1:7">
      <c r="A284" t="s">
        <v>730</v>
      </c>
      <c r="B284" t="s">
        <v>731</v>
      </c>
      <c r="C284">
        <v>24197</v>
      </c>
      <c r="E284">
        <v>24197</v>
      </c>
      <c r="F284" s="4">
        <f t="shared" si="4"/>
        <v>2247.9013</v>
      </c>
      <c r="G284" t="s">
        <v>84</v>
      </c>
    </row>
    <row r="285" spans="1:7">
      <c r="A285" t="s">
        <v>732</v>
      </c>
      <c r="B285" t="s">
        <v>733</v>
      </c>
      <c r="C285">
        <v>6167</v>
      </c>
      <c r="E285">
        <v>6167</v>
      </c>
      <c r="F285" s="4">
        <f t="shared" si="4"/>
        <v>572.91430000000003</v>
      </c>
      <c r="G285" t="s">
        <v>84</v>
      </c>
    </row>
    <row r="286" spans="1:7">
      <c r="A286" t="s">
        <v>734</v>
      </c>
      <c r="B286" t="s">
        <v>735</v>
      </c>
      <c r="C286">
        <v>15683</v>
      </c>
      <c r="E286">
        <v>15683</v>
      </c>
      <c r="F286" s="4">
        <f t="shared" si="4"/>
        <v>1456.9506999999999</v>
      </c>
      <c r="G286" t="s">
        <v>84</v>
      </c>
    </row>
    <row r="287" spans="1:7">
      <c r="A287" t="s">
        <v>736</v>
      </c>
      <c r="B287" t="s">
        <v>737</v>
      </c>
      <c r="C287">
        <v>4340</v>
      </c>
      <c r="E287">
        <v>4340</v>
      </c>
      <c r="F287" s="4">
        <f t="shared" si="4"/>
        <v>403.18599999999998</v>
      </c>
      <c r="G287" t="s">
        <v>84</v>
      </c>
    </row>
    <row r="288" spans="1:7">
      <c r="A288" t="s">
        <v>738</v>
      </c>
      <c r="B288" t="s">
        <v>737</v>
      </c>
      <c r="C288">
        <v>8836</v>
      </c>
      <c r="E288">
        <v>8836</v>
      </c>
      <c r="F288" s="4">
        <f t="shared" si="4"/>
        <v>820.86439999999993</v>
      </c>
      <c r="G288" t="s">
        <v>84</v>
      </c>
    </row>
    <row r="289" spans="1:7">
      <c r="A289" t="s">
        <v>739</v>
      </c>
      <c r="B289" t="s">
        <v>737</v>
      </c>
      <c r="C289">
        <v>15272</v>
      </c>
      <c r="E289">
        <v>15272</v>
      </c>
      <c r="F289" s="4">
        <f t="shared" si="4"/>
        <v>1418.7688000000001</v>
      </c>
      <c r="G289" t="s">
        <v>84</v>
      </c>
    </row>
    <row r="290" spans="1:7">
      <c r="A290" t="s">
        <v>740</v>
      </c>
      <c r="B290" t="s">
        <v>741</v>
      </c>
      <c r="C290">
        <v>1845</v>
      </c>
      <c r="E290">
        <v>1845</v>
      </c>
      <c r="F290" s="4">
        <f t="shared" si="4"/>
        <v>171.40049999999999</v>
      </c>
      <c r="G290" t="s">
        <v>84</v>
      </c>
    </row>
    <row r="291" spans="1:7">
      <c r="A291" t="s">
        <v>742</v>
      </c>
      <c r="B291" t="s">
        <v>743</v>
      </c>
      <c r="C291">
        <v>21593</v>
      </c>
      <c r="E291">
        <v>21593</v>
      </c>
      <c r="F291" s="4">
        <f t="shared" si="4"/>
        <v>2005.9896999999999</v>
      </c>
      <c r="G291" t="s">
        <v>84</v>
      </c>
    </row>
    <row r="292" spans="1:7">
      <c r="A292" t="s">
        <v>744</v>
      </c>
      <c r="B292" t="s">
        <v>743</v>
      </c>
      <c r="C292">
        <v>16091</v>
      </c>
      <c r="E292">
        <v>16091</v>
      </c>
      <c r="F292" s="4">
        <f t="shared" si="4"/>
        <v>1494.8538999999998</v>
      </c>
      <c r="G292" t="s">
        <v>84</v>
      </c>
    </row>
    <row r="293" spans="1:7">
      <c r="A293" t="s">
        <v>742</v>
      </c>
      <c r="B293" t="s">
        <v>743</v>
      </c>
      <c r="C293">
        <v>21593</v>
      </c>
      <c r="E293">
        <v>21593</v>
      </c>
      <c r="F293" s="4">
        <f t="shared" si="4"/>
        <v>2005.9896999999999</v>
      </c>
      <c r="G293" t="s">
        <v>84</v>
      </c>
    </row>
    <row r="294" spans="1:7">
      <c r="A294" t="s">
        <v>745</v>
      </c>
      <c r="B294" t="s">
        <v>746</v>
      </c>
      <c r="C294">
        <v>21163</v>
      </c>
      <c r="E294">
        <v>21163</v>
      </c>
      <c r="F294" s="4">
        <f t="shared" si="4"/>
        <v>1966.0427</v>
      </c>
      <c r="G294" t="s">
        <v>84</v>
      </c>
    </row>
    <row r="295" spans="1:7">
      <c r="A295" t="s">
        <v>747</v>
      </c>
      <c r="B295" t="s">
        <v>746</v>
      </c>
      <c r="C295">
        <v>3867</v>
      </c>
      <c r="E295">
        <v>3867</v>
      </c>
      <c r="F295" s="4">
        <f t="shared" si="4"/>
        <v>359.24430000000001</v>
      </c>
      <c r="G295" t="s">
        <v>84</v>
      </c>
    </row>
    <row r="296" spans="1:7">
      <c r="A296" t="s">
        <v>748</v>
      </c>
      <c r="B296" t="s">
        <v>746</v>
      </c>
      <c r="C296">
        <v>725</v>
      </c>
      <c r="E296">
        <v>725</v>
      </c>
      <c r="F296" s="4">
        <f t="shared" si="4"/>
        <v>67.352499999999992</v>
      </c>
      <c r="G296" t="s">
        <v>84</v>
      </c>
    </row>
    <row r="297" spans="1:7">
      <c r="A297" t="s">
        <v>749</v>
      </c>
      <c r="B297" t="s">
        <v>750</v>
      </c>
      <c r="C297" t="s">
        <v>751</v>
      </c>
      <c r="E297">
        <v>42125</v>
      </c>
      <c r="F297" s="4">
        <f t="shared" si="4"/>
        <v>3913.4124999999999</v>
      </c>
      <c r="G297" t="s">
        <v>84</v>
      </c>
    </row>
    <row r="298" spans="1:7">
      <c r="F298" s="6">
        <f>SUM(F3:F297)</f>
        <v>522742.26150000008</v>
      </c>
    </row>
  </sheetData>
  <autoFilter ref="A2:G297" xr:uid="{243A854E-04D0-43B4-9E6A-5140EAE3B884}"/>
  <sortState xmlns:xlrd2="http://schemas.microsoft.com/office/spreadsheetml/2017/richdata2" ref="A3:G299">
    <sortCondition ref="B3:B299"/>
  </sortState>
  <printOptions gridLines="1"/>
  <pageMargins left="0.70866141732283472" right="0.70866141732283472" top="0.74803149606299213" bottom="0.74803149606299213" header="0.31496062992125984" footer="0.31496062992125984"/>
  <pageSetup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5B8E-5ABA-40F8-BDC9-D3D33B45909B}">
  <sheetPr>
    <pageSetUpPr fitToPage="1"/>
  </sheetPr>
  <dimension ref="A1:E239"/>
  <sheetViews>
    <sheetView workbookViewId="0">
      <selection sqref="A1:XFD2"/>
    </sheetView>
  </sheetViews>
  <sheetFormatPr defaultColWidth="8.85546875" defaultRowHeight="15"/>
  <cols>
    <col min="1" max="1" width="87" customWidth="1"/>
    <col min="2" max="2" width="10.42578125" bestFit="1" customWidth="1"/>
    <col min="3" max="3" width="9.7109375" bestFit="1" customWidth="1"/>
    <col min="4" max="4" width="20.28515625" bestFit="1" customWidth="1"/>
    <col min="5" max="5" width="21.140625" bestFit="1" customWidth="1"/>
  </cols>
  <sheetData>
    <row r="1" spans="1:5" ht="18.95">
      <c r="A1" s="5" t="s">
        <v>752</v>
      </c>
    </row>
    <row r="2" spans="1:5" s="2" customFormat="1">
      <c r="A2" s="3" t="s">
        <v>1</v>
      </c>
      <c r="B2" s="3" t="s">
        <v>2</v>
      </c>
      <c r="C2" s="3" t="s">
        <v>3</v>
      </c>
      <c r="D2" s="3" t="s">
        <v>5</v>
      </c>
      <c r="E2" s="3" t="s">
        <v>6</v>
      </c>
    </row>
    <row r="3" spans="1:5">
      <c r="A3" t="s">
        <v>753</v>
      </c>
      <c r="B3">
        <v>47916</v>
      </c>
      <c r="C3" t="s">
        <v>754</v>
      </c>
      <c r="D3">
        <f>B3*0.0929</f>
        <v>4451.3963999999996</v>
      </c>
      <c r="E3" t="s">
        <v>84</v>
      </c>
    </row>
    <row r="4" spans="1:5">
      <c r="A4" t="s">
        <v>755</v>
      </c>
      <c r="B4">
        <v>20729</v>
      </c>
      <c r="D4">
        <f t="shared" ref="D4:D67" si="0">B4*0.0929</f>
        <v>1925.7240999999999</v>
      </c>
      <c r="E4" t="s">
        <v>84</v>
      </c>
    </row>
    <row r="5" spans="1:5">
      <c r="A5" t="s">
        <v>756</v>
      </c>
      <c r="B5">
        <v>18958</v>
      </c>
      <c r="D5">
        <f t="shared" si="0"/>
        <v>1761.1982</v>
      </c>
      <c r="E5" t="s">
        <v>84</v>
      </c>
    </row>
    <row r="6" spans="1:5">
      <c r="A6" t="s">
        <v>757</v>
      </c>
      <c r="B6">
        <v>1866</v>
      </c>
      <c r="D6">
        <f t="shared" si="0"/>
        <v>173.35139999999998</v>
      </c>
      <c r="E6" t="s">
        <v>84</v>
      </c>
    </row>
    <row r="7" spans="1:5">
      <c r="A7" t="s">
        <v>758</v>
      </c>
      <c r="B7">
        <v>9713</v>
      </c>
      <c r="D7">
        <f t="shared" si="0"/>
        <v>902.33769999999993</v>
      </c>
      <c r="E7" t="s">
        <v>84</v>
      </c>
    </row>
    <row r="8" spans="1:5">
      <c r="A8" t="s">
        <v>759</v>
      </c>
      <c r="B8">
        <v>7190</v>
      </c>
      <c r="D8">
        <f t="shared" si="0"/>
        <v>667.95100000000002</v>
      </c>
      <c r="E8" t="s">
        <v>84</v>
      </c>
    </row>
    <row r="9" spans="1:5">
      <c r="A9" t="s">
        <v>760</v>
      </c>
      <c r="B9">
        <v>11400</v>
      </c>
      <c r="D9">
        <f t="shared" si="0"/>
        <v>1059.06</v>
      </c>
      <c r="E9" t="s">
        <v>84</v>
      </c>
    </row>
    <row r="10" spans="1:5">
      <c r="A10" t="s">
        <v>761</v>
      </c>
      <c r="B10">
        <v>4745</v>
      </c>
      <c r="D10">
        <f t="shared" si="0"/>
        <v>440.81049999999999</v>
      </c>
      <c r="E10" t="s">
        <v>84</v>
      </c>
    </row>
    <row r="11" spans="1:5">
      <c r="A11" t="s">
        <v>762</v>
      </c>
      <c r="B11">
        <v>1722</v>
      </c>
      <c r="D11">
        <f t="shared" si="0"/>
        <v>159.97379999999998</v>
      </c>
      <c r="E11" t="s">
        <v>84</v>
      </c>
    </row>
    <row r="12" spans="1:5">
      <c r="A12" t="s">
        <v>763</v>
      </c>
      <c r="B12">
        <v>122398</v>
      </c>
      <c r="D12">
        <f t="shared" si="0"/>
        <v>11370.7742</v>
      </c>
      <c r="E12" t="s">
        <v>84</v>
      </c>
    </row>
    <row r="13" spans="1:5">
      <c r="A13" t="s">
        <v>764</v>
      </c>
      <c r="B13">
        <v>20729</v>
      </c>
      <c r="D13">
        <f t="shared" si="0"/>
        <v>1925.7240999999999</v>
      </c>
      <c r="E13" t="s">
        <v>84</v>
      </c>
    </row>
    <row r="14" spans="1:5">
      <c r="A14" t="s">
        <v>765</v>
      </c>
      <c r="B14">
        <v>550</v>
      </c>
      <c r="D14">
        <f t="shared" si="0"/>
        <v>51.094999999999999</v>
      </c>
      <c r="E14" t="s">
        <v>84</v>
      </c>
    </row>
    <row r="15" spans="1:5">
      <c r="A15" t="s">
        <v>766</v>
      </c>
      <c r="B15">
        <v>50000</v>
      </c>
      <c r="D15">
        <f t="shared" si="0"/>
        <v>4645</v>
      </c>
      <c r="E15" t="s">
        <v>84</v>
      </c>
    </row>
    <row r="16" spans="1:5">
      <c r="A16" t="s">
        <v>767</v>
      </c>
      <c r="B16">
        <v>1315</v>
      </c>
      <c r="D16">
        <f t="shared" si="0"/>
        <v>122.1635</v>
      </c>
      <c r="E16" t="s">
        <v>84</v>
      </c>
    </row>
    <row r="17" spans="1:5">
      <c r="A17" t="s">
        <v>768</v>
      </c>
      <c r="B17">
        <v>57000</v>
      </c>
      <c r="D17">
        <f t="shared" si="0"/>
        <v>5295.3</v>
      </c>
      <c r="E17" t="s">
        <v>84</v>
      </c>
    </row>
    <row r="18" spans="1:5">
      <c r="A18" t="s">
        <v>769</v>
      </c>
      <c r="B18">
        <v>11927</v>
      </c>
      <c r="D18">
        <f t="shared" si="0"/>
        <v>1108.0183</v>
      </c>
      <c r="E18" t="s">
        <v>84</v>
      </c>
    </row>
    <row r="19" spans="1:5">
      <c r="A19" t="s">
        <v>770</v>
      </c>
      <c r="B19">
        <v>1999</v>
      </c>
      <c r="D19">
        <f t="shared" si="0"/>
        <v>185.7071</v>
      </c>
      <c r="E19" t="s">
        <v>84</v>
      </c>
    </row>
    <row r="20" spans="1:5">
      <c r="A20" t="s">
        <v>771</v>
      </c>
      <c r="B20">
        <v>8779</v>
      </c>
      <c r="D20">
        <f t="shared" si="0"/>
        <v>815.56909999999993</v>
      </c>
      <c r="E20" t="s">
        <v>84</v>
      </c>
    </row>
    <row r="21" spans="1:5">
      <c r="A21" t="s">
        <v>772</v>
      </c>
      <c r="B21">
        <v>5000</v>
      </c>
      <c r="D21">
        <f t="shared" si="0"/>
        <v>464.5</v>
      </c>
      <c r="E21" t="s">
        <v>84</v>
      </c>
    </row>
    <row r="22" spans="1:5">
      <c r="A22" t="s">
        <v>773</v>
      </c>
      <c r="B22">
        <v>2300</v>
      </c>
      <c r="D22">
        <f t="shared" si="0"/>
        <v>213.67</v>
      </c>
      <c r="E22" t="s">
        <v>84</v>
      </c>
    </row>
    <row r="23" spans="1:5">
      <c r="A23" t="s">
        <v>774</v>
      </c>
      <c r="B23">
        <v>15273</v>
      </c>
      <c r="D23">
        <f t="shared" si="0"/>
        <v>1418.8616999999999</v>
      </c>
      <c r="E23" t="s">
        <v>8</v>
      </c>
    </row>
    <row r="24" spans="1:5">
      <c r="A24" t="s">
        <v>775</v>
      </c>
      <c r="B24">
        <v>5000</v>
      </c>
      <c r="D24">
        <f t="shared" si="0"/>
        <v>464.5</v>
      </c>
      <c r="E24" t="s">
        <v>84</v>
      </c>
    </row>
    <row r="25" spans="1:5">
      <c r="A25" t="s">
        <v>776</v>
      </c>
      <c r="B25">
        <v>67522</v>
      </c>
      <c r="C25" t="s">
        <v>777</v>
      </c>
      <c r="D25">
        <f t="shared" si="0"/>
        <v>6272.7937999999995</v>
      </c>
      <c r="E25" t="s">
        <v>8</v>
      </c>
    </row>
    <row r="26" spans="1:5">
      <c r="A26" t="s">
        <v>778</v>
      </c>
      <c r="B26">
        <v>27043</v>
      </c>
      <c r="C26" t="s">
        <v>777</v>
      </c>
      <c r="D26">
        <f t="shared" si="0"/>
        <v>2512.2946999999999</v>
      </c>
      <c r="E26" t="s">
        <v>8</v>
      </c>
    </row>
    <row r="27" spans="1:5">
      <c r="A27" t="s">
        <v>779</v>
      </c>
      <c r="B27">
        <v>58105</v>
      </c>
      <c r="D27">
        <f t="shared" si="0"/>
        <v>5397.9544999999998</v>
      </c>
      <c r="E27" t="s">
        <v>8</v>
      </c>
    </row>
    <row r="28" spans="1:5">
      <c r="A28" t="s">
        <v>774</v>
      </c>
      <c r="B28">
        <v>15273</v>
      </c>
      <c r="D28">
        <f t="shared" si="0"/>
        <v>1418.8616999999999</v>
      </c>
      <c r="E28" t="s">
        <v>8</v>
      </c>
    </row>
    <row r="29" spans="1:5">
      <c r="A29" t="s">
        <v>780</v>
      </c>
      <c r="B29">
        <v>969</v>
      </c>
      <c r="D29">
        <f t="shared" si="0"/>
        <v>90.020099999999999</v>
      </c>
      <c r="E29" t="s">
        <v>84</v>
      </c>
    </row>
    <row r="30" spans="1:5">
      <c r="A30" t="s">
        <v>781</v>
      </c>
      <c r="B30">
        <v>98446</v>
      </c>
      <c r="C30" t="s">
        <v>777</v>
      </c>
      <c r="D30">
        <f t="shared" si="0"/>
        <v>9145.6333999999988</v>
      </c>
      <c r="E30" t="s">
        <v>84</v>
      </c>
    </row>
    <row r="31" spans="1:5">
      <c r="A31" t="s">
        <v>782</v>
      </c>
      <c r="B31">
        <v>2802</v>
      </c>
      <c r="D31">
        <f t="shared" si="0"/>
        <v>260.30579999999998</v>
      </c>
      <c r="E31" t="s">
        <v>84</v>
      </c>
    </row>
    <row r="32" spans="1:5">
      <c r="A32" t="s">
        <v>783</v>
      </c>
      <c r="B32">
        <v>8105</v>
      </c>
      <c r="D32">
        <f t="shared" si="0"/>
        <v>752.95449999999994</v>
      </c>
      <c r="E32" t="s">
        <v>84</v>
      </c>
    </row>
    <row r="33" spans="1:5">
      <c r="A33" t="s">
        <v>784</v>
      </c>
      <c r="B33">
        <v>19943</v>
      </c>
      <c r="D33">
        <f t="shared" si="0"/>
        <v>1852.7047</v>
      </c>
      <c r="E33" t="s">
        <v>8</v>
      </c>
    </row>
    <row r="34" spans="1:5">
      <c r="A34" t="s">
        <v>785</v>
      </c>
      <c r="B34">
        <v>199582</v>
      </c>
      <c r="D34">
        <f t="shared" si="0"/>
        <v>18541.167799999999</v>
      </c>
      <c r="E34" t="s">
        <v>8</v>
      </c>
    </row>
    <row r="35" spans="1:5">
      <c r="A35" t="s">
        <v>786</v>
      </c>
      <c r="B35">
        <v>139876</v>
      </c>
      <c r="D35">
        <f t="shared" si="0"/>
        <v>12994.4804</v>
      </c>
      <c r="E35" t="s">
        <v>8</v>
      </c>
    </row>
    <row r="36" spans="1:5">
      <c r="A36" t="s">
        <v>787</v>
      </c>
      <c r="B36">
        <v>25742</v>
      </c>
      <c r="D36">
        <f t="shared" si="0"/>
        <v>2391.4317999999998</v>
      </c>
      <c r="E36" t="s">
        <v>84</v>
      </c>
    </row>
    <row r="37" spans="1:5">
      <c r="A37" t="s">
        <v>788</v>
      </c>
      <c r="B37">
        <v>20130</v>
      </c>
      <c r="D37">
        <f t="shared" si="0"/>
        <v>1870.077</v>
      </c>
      <c r="E37" t="s">
        <v>8</v>
      </c>
    </row>
    <row r="38" spans="1:5">
      <c r="A38" t="s">
        <v>789</v>
      </c>
      <c r="B38">
        <v>8867</v>
      </c>
      <c r="D38">
        <f t="shared" si="0"/>
        <v>823.74429999999995</v>
      </c>
      <c r="E38" t="s">
        <v>8</v>
      </c>
    </row>
    <row r="39" spans="1:5">
      <c r="A39" t="s">
        <v>790</v>
      </c>
      <c r="B39">
        <v>21904</v>
      </c>
      <c r="D39">
        <f t="shared" si="0"/>
        <v>2034.8815999999999</v>
      </c>
      <c r="E39" t="s">
        <v>8</v>
      </c>
    </row>
    <row r="40" spans="1:5">
      <c r="A40" t="s">
        <v>791</v>
      </c>
      <c r="B40">
        <v>25439</v>
      </c>
      <c r="D40">
        <f t="shared" si="0"/>
        <v>2363.2831000000001</v>
      </c>
      <c r="E40" t="s">
        <v>84</v>
      </c>
    </row>
    <row r="41" spans="1:5">
      <c r="A41" t="s">
        <v>792</v>
      </c>
      <c r="B41">
        <v>9886</v>
      </c>
      <c r="D41">
        <f t="shared" si="0"/>
        <v>918.40940000000001</v>
      </c>
      <c r="E41" t="s">
        <v>8</v>
      </c>
    </row>
    <row r="42" spans="1:5">
      <c r="A42" t="s">
        <v>793</v>
      </c>
      <c r="B42">
        <v>23605</v>
      </c>
      <c r="D42">
        <f t="shared" si="0"/>
        <v>2192.9045000000001</v>
      </c>
      <c r="E42" t="s">
        <v>8</v>
      </c>
    </row>
    <row r="43" spans="1:5">
      <c r="A43" t="s">
        <v>794</v>
      </c>
      <c r="B43">
        <v>1610</v>
      </c>
      <c r="D43">
        <f t="shared" si="0"/>
        <v>149.56899999999999</v>
      </c>
      <c r="E43" t="s">
        <v>84</v>
      </c>
    </row>
    <row r="44" spans="1:5">
      <c r="A44" t="s">
        <v>795</v>
      </c>
      <c r="B44">
        <v>101059</v>
      </c>
      <c r="D44">
        <f t="shared" si="0"/>
        <v>9388.3811000000005</v>
      </c>
      <c r="E44" t="s">
        <v>84</v>
      </c>
    </row>
    <row r="45" spans="1:5">
      <c r="A45" t="s">
        <v>796</v>
      </c>
      <c r="B45">
        <v>251830</v>
      </c>
      <c r="D45">
        <f t="shared" si="0"/>
        <v>23395.006999999998</v>
      </c>
      <c r="E45" t="s">
        <v>8</v>
      </c>
    </row>
    <row r="46" spans="1:5">
      <c r="A46" t="s">
        <v>797</v>
      </c>
      <c r="B46">
        <v>11521</v>
      </c>
      <c r="D46">
        <f t="shared" si="0"/>
        <v>1070.3009</v>
      </c>
      <c r="E46" t="s">
        <v>8</v>
      </c>
    </row>
    <row r="47" spans="1:5">
      <c r="A47" t="s">
        <v>798</v>
      </c>
      <c r="B47">
        <v>11484</v>
      </c>
      <c r="D47">
        <f t="shared" si="0"/>
        <v>1066.8635999999999</v>
      </c>
      <c r="E47" t="s">
        <v>8</v>
      </c>
    </row>
    <row r="48" spans="1:5">
      <c r="A48" t="s">
        <v>798</v>
      </c>
      <c r="B48">
        <v>5813</v>
      </c>
      <c r="D48">
        <f t="shared" si="0"/>
        <v>540.02769999999998</v>
      </c>
      <c r="E48" t="s">
        <v>8</v>
      </c>
    </row>
    <row r="49" spans="1:5">
      <c r="A49" t="s">
        <v>799</v>
      </c>
      <c r="B49">
        <v>840</v>
      </c>
      <c r="C49" t="s">
        <v>777</v>
      </c>
      <c r="D49">
        <f t="shared" si="0"/>
        <v>78.036000000000001</v>
      </c>
      <c r="E49" t="s">
        <v>8</v>
      </c>
    </row>
    <row r="50" spans="1:5">
      <c r="A50" t="s">
        <v>800</v>
      </c>
      <c r="B50">
        <v>1423</v>
      </c>
      <c r="D50">
        <f t="shared" si="0"/>
        <v>132.19669999999999</v>
      </c>
      <c r="E50" t="s">
        <v>8</v>
      </c>
    </row>
    <row r="51" spans="1:5">
      <c r="A51" t="s">
        <v>801</v>
      </c>
      <c r="B51">
        <v>239500</v>
      </c>
      <c r="D51">
        <f t="shared" si="0"/>
        <v>22249.55</v>
      </c>
      <c r="E51" t="s">
        <v>8</v>
      </c>
    </row>
    <row r="52" spans="1:5">
      <c r="A52" t="s">
        <v>802</v>
      </c>
      <c r="B52">
        <v>14656</v>
      </c>
      <c r="D52">
        <f t="shared" si="0"/>
        <v>1361.5424</v>
      </c>
      <c r="E52" t="s">
        <v>8</v>
      </c>
    </row>
    <row r="53" spans="1:5">
      <c r="A53" t="s">
        <v>803</v>
      </c>
      <c r="B53">
        <v>9480</v>
      </c>
      <c r="D53">
        <f t="shared" si="0"/>
        <v>880.69200000000001</v>
      </c>
      <c r="E53" t="s">
        <v>8</v>
      </c>
    </row>
    <row r="54" spans="1:5">
      <c r="A54" t="s">
        <v>804</v>
      </c>
      <c r="B54">
        <v>21315</v>
      </c>
      <c r="D54">
        <f t="shared" si="0"/>
        <v>1980.1634999999999</v>
      </c>
      <c r="E54" t="s">
        <v>84</v>
      </c>
    </row>
    <row r="55" spans="1:5">
      <c r="A55" t="s">
        <v>805</v>
      </c>
      <c r="B55">
        <v>3974</v>
      </c>
      <c r="D55">
        <f t="shared" si="0"/>
        <v>369.18459999999999</v>
      </c>
      <c r="E55" t="s">
        <v>8</v>
      </c>
    </row>
    <row r="56" spans="1:5">
      <c r="A56" t="s">
        <v>806</v>
      </c>
      <c r="B56">
        <v>21591</v>
      </c>
      <c r="D56">
        <f t="shared" si="0"/>
        <v>2005.8038999999999</v>
      </c>
      <c r="E56" t="s">
        <v>84</v>
      </c>
    </row>
    <row r="57" spans="1:5">
      <c r="A57" t="s">
        <v>807</v>
      </c>
      <c r="B57">
        <v>8803</v>
      </c>
      <c r="D57">
        <f t="shared" si="0"/>
        <v>817.79869999999994</v>
      </c>
      <c r="E57" t="s">
        <v>8</v>
      </c>
    </row>
    <row r="58" spans="1:5">
      <c r="A58" t="s">
        <v>808</v>
      </c>
      <c r="B58">
        <v>5412</v>
      </c>
      <c r="D58">
        <f t="shared" si="0"/>
        <v>502.77479999999997</v>
      </c>
      <c r="E58" t="s">
        <v>8</v>
      </c>
    </row>
    <row r="59" spans="1:5">
      <c r="A59" t="s">
        <v>809</v>
      </c>
      <c r="B59">
        <v>5640</v>
      </c>
      <c r="D59">
        <f t="shared" si="0"/>
        <v>523.95600000000002</v>
      </c>
      <c r="E59" t="s">
        <v>8</v>
      </c>
    </row>
    <row r="60" spans="1:5">
      <c r="A60" t="s">
        <v>810</v>
      </c>
      <c r="B60">
        <v>6721</v>
      </c>
      <c r="D60">
        <f t="shared" si="0"/>
        <v>624.3809</v>
      </c>
      <c r="E60" t="s">
        <v>8</v>
      </c>
    </row>
    <row r="61" spans="1:5">
      <c r="A61" t="s">
        <v>811</v>
      </c>
      <c r="B61">
        <v>127713</v>
      </c>
      <c r="D61">
        <f t="shared" si="0"/>
        <v>11864.537699999999</v>
      </c>
      <c r="E61" t="s">
        <v>84</v>
      </c>
    </row>
    <row r="62" spans="1:5">
      <c r="A62" t="s">
        <v>812</v>
      </c>
      <c r="B62">
        <v>20075</v>
      </c>
      <c r="D62">
        <f t="shared" si="0"/>
        <v>1864.9675</v>
      </c>
      <c r="E62" t="s">
        <v>8</v>
      </c>
    </row>
    <row r="63" spans="1:5">
      <c r="A63" t="s">
        <v>813</v>
      </c>
      <c r="B63">
        <v>41851</v>
      </c>
      <c r="D63">
        <f t="shared" si="0"/>
        <v>3887.9578999999999</v>
      </c>
      <c r="E63" t="s">
        <v>84</v>
      </c>
    </row>
    <row r="64" spans="1:5">
      <c r="A64" t="s">
        <v>814</v>
      </c>
      <c r="B64">
        <v>7350</v>
      </c>
      <c r="D64">
        <f t="shared" si="0"/>
        <v>682.81499999999994</v>
      </c>
      <c r="E64" t="s">
        <v>8</v>
      </c>
    </row>
    <row r="65" spans="1:5">
      <c r="A65" t="s">
        <v>815</v>
      </c>
      <c r="B65">
        <v>7097</v>
      </c>
      <c r="D65">
        <f t="shared" si="0"/>
        <v>659.31129999999996</v>
      </c>
      <c r="E65" t="s">
        <v>8</v>
      </c>
    </row>
    <row r="66" spans="1:5">
      <c r="A66" t="s">
        <v>816</v>
      </c>
      <c r="B66">
        <v>37293</v>
      </c>
      <c r="D66">
        <f t="shared" si="0"/>
        <v>3464.5196999999998</v>
      </c>
      <c r="E66" t="s">
        <v>84</v>
      </c>
    </row>
    <row r="67" spans="1:5">
      <c r="A67" t="s">
        <v>817</v>
      </c>
      <c r="B67">
        <v>24943</v>
      </c>
      <c r="D67">
        <f t="shared" si="0"/>
        <v>2317.2046999999998</v>
      </c>
      <c r="E67" t="s">
        <v>84</v>
      </c>
    </row>
    <row r="68" spans="1:5">
      <c r="A68" t="s">
        <v>818</v>
      </c>
      <c r="B68">
        <v>2766</v>
      </c>
      <c r="D68">
        <f t="shared" ref="D68:D131" si="1">B68*0.0929</f>
        <v>256.96139999999997</v>
      </c>
      <c r="E68" t="s">
        <v>84</v>
      </c>
    </row>
    <row r="69" spans="1:5">
      <c r="A69" t="s">
        <v>819</v>
      </c>
      <c r="B69">
        <v>10292</v>
      </c>
      <c r="D69">
        <f t="shared" si="1"/>
        <v>956.1268</v>
      </c>
      <c r="E69" t="s">
        <v>84</v>
      </c>
    </row>
    <row r="70" spans="1:5">
      <c r="A70" t="s">
        <v>820</v>
      </c>
      <c r="B70">
        <v>6397</v>
      </c>
      <c r="D70">
        <f t="shared" si="1"/>
        <v>594.28129999999999</v>
      </c>
      <c r="E70" t="s">
        <v>84</v>
      </c>
    </row>
    <row r="71" spans="1:5">
      <c r="A71" t="s">
        <v>821</v>
      </c>
      <c r="B71">
        <v>10000</v>
      </c>
      <c r="D71">
        <f t="shared" si="1"/>
        <v>929</v>
      </c>
      <c r="E71" t="s">
        <v>8</v>
      </c>
    </row>
    <row r="72" spans="1:5">
      <c r="A72" t="s">
        <v>822</v>
      </c>
      <c r="B72">
        <v>3624</v>
      </c>
      <c r="D72">
        <f t="shared" si="1"/>
        <v>336.6696</v>
      </c>
      <c r="E72" t="s">
        <v>8</v>
      </c>
    </row>
    <row r="73" spans="1:5">
      <c r="A73" t="s">
        <v>823</v>
      </c>
      <c r="B73">
        <v>29209</v>
      </c>
      <c r="D73">
        <f t="shared" si="1"/>
        <v>2713.5160999999998</v>
      </c>
      <c r="E73" t="s">
        <v>8</v>
      </c>
    </row>
    <row r="74" spans="1:5">
      <c r="A74" t="s">
        <v>824</v>
      </c>
      <c r="B74">
        <v>2701</v>
      </c>
      <c r="D74">
        <f t="shared" si="1"/>
        <v>250.9229</v>
      </c>
      <c r="E74" t="s">
        <v>8</v>
      </c>
    </row>
    <row r="75" spans="1:5">
      <c r="A75" t="s">
        <v>825</v>
      </c>
      <c r="B75">
        <v>4000</v>
      </c>
      <c r="D75">
        <f t="shared" si="1"/>
        <v>371.59999999999997</v>
      </c>
      <c r="E75" t="s">
        <v>8</v>
      </c>
    </row>
    <row r="76" spans="1:5">
      <c r="A76" t="s">
        <v>826</v>
      </c>
      <c r="B76">
        <v>16111</v>
      </c>
      <c r="D76">
        <f t="shared" si="1"/>
        <v>1496.7119</v>
      </c>
      <c r="E76" t="s">
        <v>84</v>
      </c>
    </row>
    <row r="77" spans="1:5">
      <c r="A77" t="s">
        <v>827</v>
      </c>
      <c r="B77">
        <v>3582</v>
      </c>
      <c r="D77">
        <f t="shared" si="1"/>
        <v>332.76779999999997</v>
      </c>
      <c r="E77" t="s">
        <v>84</v>
      </c>
    </row>
    <row r="78" spans="1:5">
      <c r="A78" t="s">
        <v>828</v>
      </c>
      <c r="B78">
        <v>2323</v>
      </c>
      <c r="D78">
        <f t="shared" si="1"/>
        <v>215.80669999999998</v>
      </c>
      <c r="E78" t="s">
        <v>84</v>
      </c>
    </row>
    <row r="79" spans="1:5">
      <c r="A79" t="s">
        <v>829</v>
      </c>
      <c r="B79">
        <v>114423</v>
      </c>
      <c r="D79">
        <f t="shared" si="1"/>
        <v>10629.896699999999</v>
      </c>
      <c r="E79" t="s">
        <v>84</v>
      </c>
    </row>
    <row r="80" spans="1:5">
      <c r="A80" t="s">
        <v>830</v>
      </c>
      <c r="B80">
        <v>5000</v>
      </c>
      <c r="D80">
        <f t="shared" si="1"/>
        <v>464.5</v>
      </c>
      <c r="E80" t="s">
        <v>84</v>
      </c>
    </row>
    <row r="81" spans="1:5">
      <c r="A81" t="s">
        <v>831</v>
      </c>
      <c r="B81">
        <v>11260</v>
      </c>
      <c r="D81">
        <f t="shared" si="1"/>
        <v>1046.0539999999999</v>
      </c>
      <c r="E81" t="s">
        <v>8</v>
      </c>
    </row>
    <row r="82" spans="1:5">
      <c r="A82" t="s">
        <v>832</v>
      </c>
      <c r="B82">
        <v>4948</v>
      </c>
      <c r="D82">
        <f t="shared" si="1"/>
        <v>459.66919999999999</v>
      </c>
      <c r="E82" t="s">
        <v>84</v>
      </c>
    </row>
    <row r="83" spans="1:5">
      <c r="A83" t="s">
        <v>833</v>
      </c>
      <c r="B83">
        <v>5650</v>
      </c>
      <c r="D83">
        <f t="shared" si="1"/>
        <v>524.88499999999999</v>
      </c>
      <c r="E83" t="s">
        <v>84</v>
      </c>
    </row>
    <row r="84" spans="1:5">
      <c r="A84" t="s">
        <v>834</v>
      </c>
      <c r="B84">
        <v>1031</v>
      </c>
      <c r="D84">
        <f t="shared" si="1"/>
        <v>95.779899999999998</v>
      </c>
      <c r="E84" t="s">
        <v>8</v>
      </c>
    </row>
    <row r="85" spans="1:5">
      <c r="A85" t="s">
        <v>835</v>
      </c>
      <c r="B85">
        <v>83552</v>
      </c>
      <c r="D85">
        <f t="shared" si="1"/>
        <v>7761.9807999999994</v>
      </c>
      <c r="E85" t="s">
        <v>84</v>
      </c>
    </row>
    <row r="86" spans="1:5">
      <c r="A86" t="s">
        <v>836</v>
      </c>
      <c r="B86">
        <v>15458</v>
      </c>
      <c r="D86">
        <f t="shared" si="1"/>
        <v>1436.0482</v>
      </c>
      <c r="E86" t="s">
        <v>84</v>
      </c>
    </row>
    <row r="87" spans="1:5">
      <c r="A87" t="s">
        <v>837</v>
      </c>
      <c r="B87">
        <v>19321</v>
      </c>
      <c r="D87">
        <f t="shared" si="1"/>
        <v>1794.9208999999998</v>
      </c>
      <c r="E87" t="s">
        <v>84</v>
      </c>
    </row>
    <row r="88" spans="1:5">
      <c r="A88" t="s">
        <v>838</v>
      </c>
      <c r="B88">
        <v>41854</v>
      </c>
      <c r="D88">
        <f t="shared" si="1"/>
        <v>3888.2365999999997</v>
      </c>
      <c r="E88" t="s">
        <v>84</v>
      </c>
    </row>
    <row r="89" spans="1:5">
      <c r="A89" t="s">
        <v>839</v>
      </c>
      <c r="B89">
        <v>38828</v>
      </c>
      <c r="D89">
        <f t="shared" si="1"/>
        <v>3607.1212</v>
      </c>
      <c r="E89" t="s">
        <v>84</v>
      </c>
    </row>
    <row r="90" spans="1:5">
      <c r="A90" t="s">
        <v>840</v>
      </c>
      <c r="B90">
        <v>1160</v>
      </c>
      <c r="D90">
        <f t="shared" si="1"/>
        <v>107.764</v>
      </c>
      <c r="E90" t="s">
        <v>84</v>
      </c>
    </row>
    <row r="91" spans="1:5">
      <c r="A91" t="s">
        <v>841</v>
      </c>
      <c r="B91">
        <v>84301</v>
      </c>
      <c r="D91">
        <f t="shared" si="1"/>
        <v>7831.5628999999999</v>
      </c>
      <c r="E91" t="s">
        <v>84</v>
      </c>
    </row>
    <row r="92" spans="1:5">
      <c r="A92" t="s">
        <v>842</v>
      </c>
      <c r="B92">
        <v>26241</v>
      </c>
      <c r="D92">
        <f t="shared" si="1"/>
        <v>2437.7889</v>
      </c>
      <c r="E92" t="s">
        <v>84</v>
      </c>
    </row>
    <row r="93" spans="1:5">
      <c r="A93" t="s">
        <v>843</v>
      </c>
      <c r="B93">
        <v>1179</v>
      </c>
      <c r="D93">
        <f t="shared" si="1"/>
        <v>109.5291</v>
      </c>
      <c r="E93" t="s">
        <v>84</v>
      </c>
    </row>
    <row r="94" spans="1:5">
      <c r="A94" t="s">
        <v>844</v>
      </c>
      <c r="B94">
        <v>79216</v>
      </c>
      <c r="D94">
        <f t="shared" si="1"/>
        <v>7359.1664000000001</v>
      </c>
      <c r="E94" t="s">
        <v>84</v>
      </c>
    </row>
    <row r="95" spans="1:5">
      <c r="A95" t="s">
        <v>845</v>
      </c>
      <c r="B95">
        <v>64067</v>
      </c>
      <c r="D95">
        <f t="shared" si="1"/>
        <v>5951.8243000000002</v>
      </c>
      <c r="E95" t="s">
        <v>8</v>
      </c>
    </row>
    <row r="96" spans="1:5">
      <c r="A96" t="s">
        <v>846</v>
      </c>
      <c r="B96">
        <v>24720</v>
      </c>
      <c r="D96">
        <f t="shared" si="1"/>
        <v>2296.4879999999998</v>
      </c>
      <c r="E96" t="s">
        <v>84</v>
      </c>
    </row>
    <row r="97" spans="1:5">
      <c r="A97" t="s">
        <v>847</v>
      </c>
      <c r="B97">
        <v>30102</v>
      </c>
      <c r="D97">
        <f t="shared" si="1"/>
        <v>2796.4757999999997</v>
      </c>
      <c r="E97" t="s">
        <v>84</v>
      </c>
    </row>
    <row r="98" spans="1:5">
      <c r="A98" t="s">
        <v>848</v>
      </c>
      <c r="B98">
        <v>55757</v>
      </c>
      <c r="D98">
        <f t="shared" si="1"/>
        <v>5179.8252999999995</v>
      </c>
      <c r="E98" t="s">
        <v>84</v>
      </c>
    </row>
    <row r="99" spans="1:5">
      <c r="A99" t="s">
        <v>849</v>
      </c>
      <c r="B99">
        <v>32481</v>
      </c>
      <c r="D99">
        <f t="shared" si="1"/>
        <v>3017.4848999999999</v>
      </c>
      <c r="E99" t="s">
        <v>84</v>
      </c>
    </row>
    <row r="100" spans="1:5">
      <c r="A100" t="s">
        <v>850</v>
      </c>
      <c r="B100">
        <v>6206</v>
      </c>
      <c r="D100">
        <f t="shared" si="1"/>
        <v>576.53739999999993</v>
      </c>
      <c r="E100" t="s">
        <v>84</v>
      </c>
    </row>
    <row r="101" spans="1:5">
      <c r="A101" t="s">
        <v>851</v>
      </c>
      <c r="B101">
        <v>2520</v>
      </c>
      <c r="D101">
        <f t="shared" si="1"/>
        <v>234.108</v>
      </c>
      <c r="E101" t="s">
        <v>84</v>
      </c>
    </row>
    <row r="102" spans="1:5">
      <c r="A102" t="s">
        <v>852</v>
      </c>
      <c r="B102">
        <v>11476</v>
      </c>
      <c r="D102">
        <f t="shared" si="1"/>
        <v>1066.1204</v>
      </c>
      <c r="E102" t="s">
        <v>8</v>
      </c>
    </row>
    <row r="103" spans="1:5">
      <c r="A103" t="s">
        <v>853</v>
      </c>
      <c r="B103">
        <v>11481</v>
      </c>
      <c r="D103">
        <f t="shared" si="1"/>
        <v>1066.5849000000001</v>
      </c>
      <c r="E103" t="s">
        <v>8</v>
      </c>
    </row>
    <row r="104" spans="1:5">
      <c r="A104" t="s">
        <v>854</v>
      </c>
      <c r="B104">
        <v>3275</v>
      </c>
      <c r="D104">
        <f t="shared" si="1"/>
        <v>304.2475</v>
      </c>
      <c r="E104" t="s">
        <v>84</v>
      </c>
    </row>
    <row r="105" spans="1:5">
      <c r="A105" t="s">
        <v>855</v>
      </c>
      <c r="B105">
        <v>12602</v>
      </c>
      <c r="D105">
        <f t="shared" si="1"/>
        <v>1170.7257999999999</v>
      </c>
      <c r="E105" t="s">
        <v>84</v>
      </c>
    </row>
    <row r="106" spans="1:5">
      <c r="A106" t="s">
        <v>856</v>
      </c>
      <c r="B106">
        <v>4227</v>
      </c>
      <c r="D106">
        <f t="shared" si="1"/>
        <v>392.68829999999997</v>
      </c>
      <c r="E106" t="s">
        <v>84</v>
      </c>
    </row>
    <row r="107" spans="1:5">
      <c r="A107" t="s">
        <v>857</v>
      </c>
      <c r="B107">
        <v>3805</v>
      </c>
      <c r="D107">
        <f t="shared" si="1"/>
        <v>353.48449999999997</v>
      </c>
      <c r="E107" t="s">
        <v>84</v>
      </c>
    </row>
    <row r="108" spans="1:5">
      <c r="A108" t="s">
        <v>858</v>
      </c>
      <c r="B108">
        <v>4219</v>
      </c>
      <c r="D108">
        <f t="shared" si="1"/>
        <v>391.94509999999997</v>
      </c>
      <c r="E108" t="s">
        <v>84</v>
      </c>
    </row>
    <row r="109" spans="1:5">
      <c r="A109" t="s">
        <v>859</v>
      </c>
      <c r="B109">
        <v>10747</v>
      </c>
      <c r="D109">
        <f t="shared" si="1"/>
        <v>998.3963</v>
      </c>
      <c r="E109" t="s">
        <v>84</v>
      </c>
    </row>
    <row r="110" spans="1:5">
      <c r="A110" t="s">
        <v>860</v>
      </c>
      <c r="B110">
        <v>20450</v>
      </c>
      <c r="D110">
        <f t="shared" si="1"/>
        <v>1899.8049999999998</v>
      </c>
      <c r="E110" t="s">
        <v>84</v>
      </c>
    </row>
    <row r="111" spans="1:5">
      <c r="A111" t="s">
        <v>861</v>
      </c>
      <c r="B111">
        <v>3260</v>
      </c>
      <c r="D111">
        <f t="shared" si="1"/>
        <v>302.85399999999998</v>
      </c>
      <c r="E111" t="s">
        <v>84</v>
      </c>
    </row>
    <row r="112" spans="1:5">
      <c r="A112" t="s">
        <v>862</v>
      </c>
      <c r="B112">
        <v>5145</v>
      </c>
      <c r="D112">
        <f t="shared" si="1"/>
        <v>477.97049999999996</v>
      </c>
      <c r="E112" t="s">
        <v>84</v>
      </c>
    </row>
    <row r="113" spans="1:5">
      <c r="A113" t="s">
        <v>863</v>
      </c>
      <c r="B113">
        <v>4694</v>
      </c>
      <c r="D113">
        <f t="shared" si="1"/>
        <v>436.07259999999997</v>
      </c>
      <c r="E113" t="s">
        <v>84</v>
      </c>
    </row>
    <row r="114" spans="1:5">
      <c r="A114" t="s">
        <v>864</v>
      </c>
      <c r="B114">
        <v>3181</v>
      </c>
      <c r="D114">
        <f t="shared" si="1"/>
        <v>295.51490000000001</v>
      </c>
      <c r="E114" t="s">
        <v>84</v>
      </c>
    </row>
    <row r="115" spans="1:5">
      <c r="A115" t="s">
        <v>865</v>
      </c>
      <c r="B115">
        <v>1494</v>
      </c>
      <c r="D115">
        <f t="shared" si="1"/>
        <v>138.79259999999999</v>
      </c>
      <c r="E115" t="s">
        <v>84</v>
      </c>
    </row>
    <row r="116" spans="1:5">
      <c r="A116" t="s">
        <v>866</v>
      </c>
      <c r="B116">
        <v>194433</v>
      </c>
      <c r="D116">
        <f t="shared" si="1"/>
        <v>18062.825699999998</v>
      </c>
      <c r="E116" t="s">
        <v>84</v>
      </c>
    </row>
    <row r="117" spans="1:5">
      <c r="A117" t="s">
        <v>867</v>
      </c>
      <c r="B117">
        <v>11291</v>
      </c>
      <c r="D117">
        <f t="shared" si="1"/>
        <v>1048.9339</v>
      </c>
      <c r="E117" t="s">
        <v>84</v>
      </c>
    </row>
    <row r="118" spans="1:5">
      <c r="A118" t="s">
        <v>868</v>
      </c>
      <c r="B118">
        <v>29999</v>
      </c>
      <c r="D118">
        <f t="shared" si="1"/>
        <v>2786.9070999999999</v>
      </c>
      <c r="E118" t="s">
        <v>84</v>
      </c>
    </row>
    <row r="119" spans="1:5">
      <c r="A119" t="s">
        <v>869</v>
      </c>
      <c r="B119">
        <v>25000</v>
      </c>
      <c r="D119">
        <f t="shared" si="1"/>
        <v>2322.5</v>
      </c>
      <c r="E119" t="s">
        <v>84</v>
      </c>
    </row>
    <row r="120" spans="1:5">
      <c r="A120" t="s">
        <v>870</v>
      </c>
      <c r="B120">
        <v>17075</v>
      </c>
      <c r="D120">
        <f t="shared" si="1"/>
        <v>1586.2674999999999</v>
      </c>
      <c r="E120" t="s">
        <v>84</v>
      </c>
    </row>
    <row r="121" spans="1:5">
      <c r="A121" t="s">
        <v>871</v>
      </c>
      <c r="B121">
        <v>84705</v>
      </c>
      <c r="D121">
        <f t="shared" si="1"/>
        <v>7869.0945000000002</v>
      </c>
      <c r="E121" t="s">
        <v>84</v>
      </c>
    </row>
    <row r="122" spans="1:5">
      <c r="A122" t="s">
        <v>872</v>
      </c>
      <c r="B122">
        <v>36200</v>
      </c>
      <c r="D122">
        <f t="shared" si="1"/>
        <v>3362.98</v>
      </c>
      <c r="E122" t="s">
        <v>84</v>
      </c>
    </row>
    <row r="123" spans="1:5">
      <c r="A123" t="s">
        <v>873</v>
      </c>
      <c r="B123">
        <v>3181</v>
      </c>
      <c r="D123">
        <f t="shared" si="1"/>
        <v>295.51490000000001</v>
      </c>
      <c r="E123" t="s">
        <v>84</v>
      </c>
    </row>
    <row r="124" spans="1:5">
      <c r="A124" t="s">
        <v>874</v>
      </c>
      <c r="B124">
        <v>55520</v>
      </c>
      <c r="D124">
        <f t="shared" si="1"/>
        <v>5157.808</v>
      </c>
      <c r="E124" t="s">
        <v>84</v>
      </c>
    </row>
    <row r="125" spans="1:5">
      <c r="A125" t="s">
        <v>875</v>
      </c>
      <c r="B125">
        <v>1083</v>
      </c>
      <c r="D125">
        <f t="shared" si="1"/>
        <v>100.61069999999999</v>
      </c>
      <c r="E125" t="s">
        <v>8</v>
      </c>
    </row>
    <row r="126" spans="1:5">
      <c r="A126" t="s">
        <v>876</v>
      </c>
      <c r="B126">
        <v>8432</v>
      </c>
      <c r="D126">
        <f t="shared" si="1"/>
        <v>783.33280000000002</v>
      </c>
      <c r="E126" t="s">
        <v>84</v>
      </c>
    </row>
    <row r="127" spans="1:5">
      <c r="A127" t="s">
        <v>877</v>
      </c>
      <c r="B127">
        <v>3651</v>
      </c>
      <c r="D127">
        <f t="shared" si="1"/>
        <v>339.17789999999997</v>
      </c>
      <c r="E127" t="s">
        <v>84</v>
      </c>
    </row>
    <row r="128" spans="1:5">
      <c r="A128" t="s">
        <v>878</v>
      </c>
      <c r="B128">
        <v>3833</v>
      </c>
      <c r="D128">
        <f t="shared" si="1"/>
        <v>356.08569999999997</v>
      </c>
      <c r="E128" t="s">
        <v>8</v>
      </c>
    </row>
    <row r="129" spans="1:5">
      <c r="A129" t="s">
        <v>879</v>
      </c>
      <c r="B129">
        <v>9517</v>
      </c>
      <c r="D129">
        <f t="shared" si="1"/>
        <v>884.12929999999994</v>
      </c>
      <c r="E129" t="s">
        <v>8</v>
      </c>
    </row>
    <row r="130" spans="1:5">
      <c r="A130" t="s">
        <v>880</v>
      </c>
      <c r="B130">
        <v>6034</v>
      </c>
      <c r="D130">
        <f t="shared" si="1"/>
        <v>560.55859999999996</v>
      </c>
      <c r="E130" t="s">
        <v>8</v>
      </c>
    </row>
    <row r="131" spans="1:5">
      <c r="A131" t="s">
        <v>881</v>
      </c>
      <c r="B131">
        <v>4940</v>
      </c>
      <c r="D131">
        <f t="shared" si="1"/>
        <v>458.92599999999999</v>
      </c>
      <c r="E131" t="s">
        <v>8</v>
      </c>
    </row>
    <row r="132" spans="1:5">
      <c r="A132" t="s">
        <v>882</v>
      </c>
      <c r="B132">
        <v>10818</v>
      </c>
      <c r="D132">
        <f t="shared" ref="D132:D195" si="2">B132*0.0929</f>
        <v>1004.9921999999999</v>
      </c>
      <c r="E132" t="s">
        <v>8</v>
      </c>
    </row>
    <row r="133" spans="1:5">
      <c r="A133" t="s">
        <v>883</v>
      </c>
      <c r="B133">
        <v>15543</v>
      </c>
      <c r="D133">
        <f t="shared" si="2"/>
        <v>1443.9447</v>
      </c>
      <c r="E133" t="s">
        <v>8</v>
      </c>
    </row>
    <row r="134" spans="1:5">
      <c r="A134" t="s">
        <v>884</v>
      </c>
      <c r="B134">
        <v>8417</v>
      </c>
      <c r="D134">
        <f t="shared" si="2"/>
        <v>781.9393</v>
      </c>
      <c r="E134" t="s">
        <v>8</v>
      </c>
    </row>
    <row r="135" spans="1:5">
      <c r="A135" t="s">
        <v>885</v>
      </c>
      <c r="B135">
        <v>9084</v>
      </c>
      <c r="D135">
        <f t="shared" si="2"/>
        <v>843.90359999999998</v>
      </c>
      <c r="E135" t="s">
        <v>8</v>
      </c>
    </row>
    <row r="136" spans="1:5">
      <c r="A136" t="s">
        <v>886</v>
      </c>
      <c r="B136">
        <v>13003</v>
      </c>
      <c r="D136">
        <f t="shared" si="2"/>
        <v>1207.9786999999999</v>
      </c>
      <c r="E136" t="s">
        <v>8</v>
      </c>
    </row>
    <row r="137" spans="1:5">
      <c r="A137" t="s">
        <v>887</v>
      </c>
      <c r="B137">
        <v>14574</v>
      </c>
      <c r="D137">
        <f t="shared" si="2"/>
        <v>1353.9246000000001</v>
      </c>
      <c r="E137" t="s">
        <v>8</v>
      </c>
    </row>
    <row r="138" spans="1:5">
      <c r="A138" t="s">
        <v>888</v>
      </c>
      <c r="B138">
        <v>138521</v>
      </c>
      <c r="D138">
        <f t="shared" si="2"/>
        <v>12868.600899999999</v>
      </c>
      <c r="E138" t="s">
        <v>84</v>
      </c>
    </row>
    <row r="139" spans="1:5">
      <c r="A139" t="s">
        <v>889</v>
      </c>
      <c r="B139">
        <v>26283</v>
      </c>
      <c r="D139">
        <f t="shared" si="2"/>
        <v>2441.6907000000001</v>
      </c>
      <c r="E139" t="s">
        <v>84</v>
      </c>
    </row>
    <row r="140" spans="1:5">
      <c r="A140" t="s">
        <v>890</v>
      </c>
      <c r="B140">
        <v>6543</v>
      </c>
      <c r="D140">
        <f t="shared" si="2"/>
        <v>607.84469999999999</v>
      </c>
      <c r="E140" t="s">
        <v>84</v>
      </c>
    </row>
    <row r="141" spans="1:5">
      <c r="A141" t="s">
        <v>891</v>
      </c>
      <c r="B141">
        <v>11308</v>
      </c>
      <c r="D141">
        <f t="shared" si="2"/>
        <v>1050.5131999999999</v>
      </c>
      <c r="E141" t="s">
        <v>8</v>
      </c>
    </row>
    <row r="142" spans="1:5">
      <c r="A142" t="s">
        <v>892</v>
      </c>
      <c r="B142">
        <v>4573</v>
      </c>
      <c r="D142">
        <f t="shared" si="2"/>
        <v>424.83170000000001</v>
      </c>
      <c r="E142" t="s">
        <v>8</v>
      </c>
    </row>
    <row r="143" spans="1:5">
      <c r="A143" t="s">
        <v>893</v>
      </c>
      <c r="B143">
        <v>11183</v>
      </c>
      <c r="D143">
        <f t="shared" si="2"/>
        <v>1038.9006999999999</v>
      </c>
      <c r="E143" t="s">
        <v>8</v>
      </c>
    </row>
    <row r="144" spans="1:5">
      <c r="A144" t="s">
        <v>894</v>
      </c>
      <c r="B144">
        <v>2531</v>
      </c>
      <c r="D144">
        <f t="shared" si="2"/>
        <v>235.12989999999999</v>
      </c>
      <c r="E144" t="s">
        <v>8</v>
      </c>
    </row>
    <row r="145" spans="1:5">
      <c r="A145" t="s">
        <v>895</v>
      </c>
      <c r="B145">
        <v>17177</v>
      </c>
      <c r="D145">
        <f t="shared" si="2"/>
        <v>1595.7432999999999</v>
      </c>
      <c r="E145" t="s">
        <v>8</v>
      </c>
    </row>
    <row r="146" spans="1:5">
      <c r="A146" t="s">
        <v>896</v>
      </c>
      <c r="B146">
        <v>10241</v>
      </c>
      <c r="D146">
        <f t="shared" si="2"/>
        <v>951.38889999999992</v>
      </c>
      <c r="E146" t="s">
        <v>8</v>
      </c>
    </row>
    <row r="147" spans="1:5">
      <c r="A147" t="s">
        <v>897</v>
      </c>
      <c r="B147">
        <v>8540</v>
      </c>
      <c r="D147">
        <f t="shared" si="2"/>
        <v>793.36599999999999</v>
      </c>
      <c r="E147" t="s">
        <v>8</v>
      </c>
    </row>
    <row r="148" spans="1:5">
      <c r="A148" t="s">
        <v>898</v>
      </c>
      <c r="B148">
        <v>58106</v>
      </c>
      <c r="D148">
        <f t="shared" si="2"/>
        <v>5398.0473999999995</v>
      </c>
      <c r="E148" t="s">
        <v>84</v>
      </c>
    </row>
    <row r="149" spans="1:5">
      <c r="A149" t="s">
        <v>899</v>
      </c>
      <c r="B149">
        <v>25040</v>
      </c>
      <c r="D149">
        <f t="shared" si="2"/>
        <v>2326.2159999999999</v>
      </c>
      <c r="E149" t="s">
        <v>8</v>
      </c>
    </row>
    <row r="150" spans="1:5">
      <c r="A150" t="s">
        <v>900</v>
      </c>
      <c r="B150">
        <v>15669</v>
      </c>
      <c r="D150">
        <f t="shared" si="2"/>
        <v>1455.6500999999998</v>
      </c>
      <c r="E150" t="s">
        <v>8</v>
      </c>
    </row>
    <row r="151" spans="1:5">
      <c r="A151" t="s">
        <v>901</v>
      </c>
      <c r="B151">
        <v>25938</v>
      </c>
      <c r="D151">
        <f t="shared" si="2"/>
        <v>2409.6401999999998</v>
      </c>
      <c r="E151" t="s">
        <v>84</v>
      </c>
    </row>
    <row r="152" spans="1:5">
      <c r="A152" t="s">
        <v>902</v>
      </c>
      <c r="B152">
        <v>27126</v>
      </c>
      <c r="D152">
        <f t="shared" si="2"/>
        <v>2520.0054</v>
      </c>
      <c r="E152" t="s">
        <v>84</v>
      </c>
    </row>
    <row r="153" spans="1:5">
      <c r="A153" t="s">
        <v>903</v>
      </c>
      <c r="B153">
        <v>2389</v>
      </c>
      <c r="C153" t="s">
        <v>777</v>
      </c>
      <c r="D153">
        <f t="shared" si="2"/>
        <v>221.93809999999999</v>
      </c>
      <c r="E153" t="s">
        <v>84</v>
      </c>
    </row>
    <row r="154" spans="1:5">
      <c r="A154" t="s">
        <v>904</v>
      </c>
      <c r="B154">
        <v>7000</v>
      </c>
      <c r="D154">
        <f t="shared" si="2"/>
        <v>650.29999999999995</v>
      </c>
      <c r="E154" t="s">
        <v>84</v>
      </c>
    </row>
    <row r="155" spans="1:5">
      <c r="A155" t="s">
        <v>905</v>
      </c>
      <c r="B155">
        <v>6000</v>
      </c>
      <c r="D155">
        <f t="shared" si="2"/>
        <v>557.4</v>
      </c>
      <c r="E155" t="s">
        <v>84</v>
      </c>
    </row>
    <row r="156" spans="1:5">
      <c r="A156" t="s">
        <v>906</v>
      </c>
      <c r="B156">
        <v>1435</v>
      </c>
      <c r="D156">
        <f t="shared" si="2"/>
        <v>133.3115</v>
      </c>
      <c r="E156" t="s">
        <v>8</v>
      </c>
    </row>
    <row r="157" spans="1:5">
      <c r="A157" t="s">
        <v>907</v>
      </c>
      <c r="B157">
        <v>4173</v>
      </c>
      <c r="D157">
        <f t="shared" si="2"/>
        <v>387.67169999999999</v>
      </c>
      <c r="E157" t="s">
        <v>8</v>
      </c>
    </row>
    <row r="158" spans="1:5">
      <c r="A158" t="s">
        <v>908</v>
      </c>
      <c r="B158">
        <v>6550</v>
      </c>
      <c r="D158">
        <f t="shared" si="2"/>
        <v>608.495</v>
      </c>
      <c r="E158" t="s">
        <v>84</v>
      </c>
    </row>
    <row r="159" spans="1:5">
      <c r="A159" t="s">
        <v>909</v>
      </c>
      <c r="B159">
        <v>64153</v>
      </c>
      <c r="D159">
        <f t="shared" si="2"/>
        <v>5959.8136999999997</v>
      </c>
      <c r="E159" t="s">
        <v>84</v>
      </c>
    </row>
    <row r="160" spans="1:5">
      <c r="A160" t="s">
        <v>910</v>
      </c>
      <c r="B160">
        <v>16854</v>
      </c>
      <c r="D160">
        <f t="shared" si="2"/>
        <v>1565.7366</v>
      </c>
      <c r="E160" t="s">
        <v>84</v>
      </c>
    </row>
    <row r="161" spans="1:5">
      <c r="A161" t="s">
        <v>911</v>
      </c>
      <c r="B161">
        <v>1775</v>
      </c>
      <c r="D161">
        <f t="shared" si="2"/>
        <v>164.89749999999998</v>
      </c>
      <c r="E161" t="s">
        <v>8</v>
      </c>
    </row>
    <row r="162" spans="1:5">
      <c r="A162" t="s">
        <v>912</v>
      </c>
      <c r="B162">
        <v>10000</v>
      </c>
      <c r="D162">
        <f t="shared" si="2"/>
        <v>929</v>
      </c>
      <c r="E162" t="s">
        <v>84</v>
      </c>
    </row>
    <row r="163" spans="1:5">
      <c r="A163" t="s">
        <v>913</v>
      </c>
      <c r="B163">
        <v>4338</v>
      </c>
      <c r="D163">
        <f t="shared" si="2"/>
        <v>403.00020000000001</v>
      </c>
      <c r="E163" t="s">
        <v>84</v>
      </c>
    </row>
    <row r="164" spans="1:5">
      <c r="A164" t="s">
        <v>914</v>
      </c>
      <c r="B164">
        <v>7476</v>
      </c>
      <c r="D164">
        <f t="shared" si="2"/>
        <v>694.5204</v>
      </c>
      <c r="E164" t="s">
        <v>84</v>
      </c>
    </row>
    <row r="165" spans="1:5">
      <c r="A165" t="s">
        <v>915</v>
      </c>
      <c r="B165">
        <v>473612</v>
      </c>
      <c r="D165">
        <f t="shared" si="2"/>
        <v>43998.554799999998</v>
      </c>
      <c r="E165" t="s">
        <v>84</v>
      </c>
    </row>
    <row r="166" spans="1:5">
      <c r="A166" t="s">
        <v>916</v>
      </c>
      <c r="B166">
        <v>2550</v>
      </c>
      <c r="D166">
        <f t="shared" si="2"/>
        <v>236.89499999999998</v>
      </c>
      <c r="E166" t="s">
        <v>8</v>
      </c>
    </row>
    <row r="167" spans="1:5">
      <c r="A167" t="s">
        <v>917</v>
      </c>
      <c r="B167">
        <v>3383</v>
      </c>
      <c r="D167">
        <f t="shared" si="2"/>
        <v>314.28069999999997</v>
      </c>
      <c r="E167" t="s">
        <v>84</v>
      </c>
    </row>
    <row r="168" spans="1:5">
      <c r="A168" t="s">
        <v>918</v>
      </c>
      <c r="B168">
        <v>5021</v>
      </c>
      <c r="D168">
        <f t="shared" si="2"/>
        <v>466.45089999999999</v>
      </c>
      <c r="E168" t="s">
        <v>8</v>
      </c>
    </row>
    <row r="169" spans="1:5">
      <c r="A169" t="s">
        <v>919</v>
      </c>
      <c r="B169">
        <v>16131</v>
      </c>
      <c r="D169">
        <f t="shared" si="2"/>
        <v>1498.5699</v>
      </c>
      <c r="E169" t="s">
        <v>8</v>
      </c>
    </row>
    <row r="170" spans="1:5">
      <c r="A170" t="s">
        <v>920</v>
      </c>
      <c r="B170">
        <v>5000</v>
      </c>
      <c r="D170">
        <f t="shared" si="2"/>
        <v>464.5</v>
      </c>
      <c r="E170" t="s">
        <v>8</v>
      </c>
    </row>
    <row r="171" spans="1:5">
      <c r="A171" t="s">
        <v>921</v>
      </c>
      <c r="B171">
        <v>2528</v>
      </c>
      <c r="D171">
        <f t="shared" si="2"/>
        <v>234.85119999999998</v>
      </c>
      <c r="E171" t="s">
        <v>8</v>
      </c>
    </row>
    <row r="172" spans="1:5">
      <c r="A172" t="s">
        <v>922</v>
      </c>
      <c r="B172">
        <v>24647</v>
      </c>
      <c r="D172">
        <f t="shared" si="2"/>
        <v>2289.7062999999998</v>
      </c>
      <c r="E172" t="s">
        <v>84</v>
      </c>
    </row>
    <row r="173" spans="1:5">
      <c r="A173" t="s">
        <v>923</v>
      </c>
      <c r="B173">
        <v>2486</v>
      </c>
      <c r="D173">
        <f t="shared" si="2"/>
        <v>230.9494</v>
      </c>
      <c r="E173" t="s">
        <v>84</v>
      </c>
    </row>
    <row r="174" spans="1:5">
      <c r="A174" t="s">
        <v>924</v>
      </c>
      <c r="B174">
        <v>28942</v>
      </c>
      <c r="D174">
        <f t="shared" si="2"/>
        <v>2688.7118</v>
      </c>
      <c r="E174" t="s">
        <v>84</v>
      </c>
    </row>
    <row r="175" spans="1:5">
      <c r="A175" t="s">
        <v>925</v>
      </c>
      <c r="B175">
        <v>14171</v>
      </c>
      <c r="D175">
        <f t="shared" si="2"/>
        <v>1316.4858999999999</v>
      </c>
      <c r="E175" t="s">
        <v>84</v>
      </c>
    </row>
    <row r="176" spans="1:5">
      <c r="A176" t="s">
        <v>926</v>
      </c>
      <c r="B176">
        <v>4000</v>
      </c>
      <c r="D176">
        <f t="shared" si="2"/>
        <v>371.59999999999997</v>
      </c>
      <c r="E176" t="s">
        <v>84</v>
      </c>
    </row>
    <row r="177" spans="1:5">
      <c r="A177" t="s">
        <v>927</v>
      </c>
      <c r="B177">
        <v>41817</v>
      </c>
      <c r="C177" t="s">
        <v>777</v>
      </c>
      <c r="D177">
        <f t="shared" si="2"/>
        <v>3884.7992999999997</v>
      </c>
      <c r="E177" t="s">
        <v>8</v>
      </c>
    </row>
    <row r="178" spans="1:5">
      <c r="A178" t="s">
        <v>928</v>
      </c>
      <c r="B178">
        <v>7376</v>
      </c>
      <c r="D178">
        <f t="shared" si="2"/>
        <v>685.23039999999992</v>
      </c>
      <c r="E178" t="s">
        <v>8</v>
      </c>
    </row>
    <row r="179" spans="1:5">
      <c r="A179" t="s">
        <v>929</v>
      </c>
      <c r="B179">
        <v>10021</v>
      </c>
      <c r="D179">
        <f t="shared" si="2"/>
        <v>930.95089999999993</v>
      </c>
      <c r="E179" t="s">
        <v>84</v>
      </c>
    </row>
    <row r="180" spans="1:5">
      <c r="A180" t="s">
        <v>930</v>
      </c>
      <c r="B180">
        <v>1259</v>
      </c>
      <c r="D180">
        <f t="shared" si="2"/>
        <v>116.9611</v>
      </c>
      <c r="E180" t="s">
        <v>8</v>
      </c>
    </row>
    <row r="181" spans="1:5">
      <c r="A181" t="s">
        <v>931</v>
      </c>
      <c r="B181">
        <v>81527</v>
      </c>
      <c r="D181">
        <f t="shared" si="2"/>
        <v>7573.8582999999999</v>
      </c>
      <c r="E181" t="s">
        <v>84</v>
      </c>
    </row>
    <row r="182" spans="1:5">
      <c r="A182" t="s">
        <v>932</v>
      </c>
      <c r="B182">
        <v>2098</v>
      </c>
      <c r="D182">
        <f t="shared" si="2"/>
        <v>194.9042</v>
      </c>
      <c r="E182" t="s">
        <v>84</v>
      </c>
    </row>
    <row r="183" spans="1:5">
      <c r="A183" t="s">
        <v>933</v>
      </c>
      <c r="B183">
        <v>1416</v>
      </c>
      <c r="D183">
        <f t="shared" si="2"/>
        <v>131.54640000000001</v>
      </c>
      <c r="E183" t="s">
        <v>8</v>
      </c>
    </row>
    <row r="184" spans="1:5">
      <c r="A184" t="s">
        <v>934</v>
      </c>
      <c r="B184">
        <v>22493</v>
      </c>
      <c r="D184">
        <f t="shared" si="2"/>
        <v>2089.5996999999998</v>
      </c>
      <c r="E184" t="s">
        <v>84</v>
      </c>
    </row>
    <row r="185" spans="1:5">
      <c r="A185" t="s">
        <v>935</v>
      </c>
      <c r="B185">
        <v>4111</v>
      </c>
      <c r="D185">
        <f t="shared" si="2"/>
        <v>381.9119</v>
      </c>
      <c r="E185" t="s">
        <v>84</v>
      </c>
    </row>
    <row r="186" spans="1:5">
      <c r="A186" t="s">
        <v>936</v>
      </c>
      <c r="B186">
        <v>17031</v>
      </c>
      <c r="D186">
        <f t="shared" si="2"/>
        <v>1582.1798999999999</v>
      </c>
      <c r="E186" t="s">
        <v>84</v>
      </c>
    </row>
    <row r="187" spans="1:5">
      <c r="A187" t="s">
        <v>937</v>
      </c>
      <c r="B187">
        <v>6414</v>
      </c>
      <c r="D187">
        <f t="shared" si="2"/>
        <v>595.86059999999998</v>
      </c>
      <c r="E187" t="s">
        <v>84</v>
      </c>
    </row>
    <row r="188" spans="1:5">
      <c r="A188" t="s">
        <v>938</v>
      </c>
      <c r="B188">
        <v>21852</v>
      </c>
      <c r="D188">
        <f t="shared" si="2"/>
        <v>2030.0508</v>
      </c>
      <c r="E188" t="s">
        <v>84</v>
      </c>
    </row>
    <row r="189" spans="1:5">
      <c r="A189" t="s">
        <v>939</v>
      </c>
      <c r="B189">
        <v>4104</v>
      </c>
      <c r="D189">
        <f t="shared" si="2"/>
        <v>381.26159999999999</v>
      </c>
      <c r="E189" t="s">
        <v>84</v>
      </c>
    </row>
    <row r="190" spans="1:5">
      <c r="A190" t="s">
        <v>940</v>
      </c>
      <c r="B190">
        <v>4080</v>
      </c>
      <c r="D190">
        <f t="shared" si="2"/>
        <v>379.03199999999998</v>
      </c>
      <c r="E190" t="s">
        <v>84</v>
      </c>
    </row>
    <row r="191" spans="1:5">
      <c r="A191" t="s">
        <v>941</v>
      </c>
      <c r="B191">
        <v>4009</v>
      </c>
      <c r="D191">
        <f t="shared" si="2"/>
        <v>372.43610000000001</v>
      </c>
      <c r="E191" t="s">
        <v>84</v>
      </c>
    </row>
    <row r="192" spans="1:5">
      <c r="A192" t="s">
        <v>942</v>
      </c>
      <c r="B192">
        <v>4084</v>
      </c>
      <c r="D192">
        <f t="shared" si="2"/>
        <v>379.40359999999998</v>
      </c>
      <c r="E192" t="s">
        <v>84</v>
      </c>
    </row>
    <row r="193" spans="1:5">
      <c r="A193" t="s">
        <v>943</v>
      </c>
      <c r="B193">
        <v>43842</v>
      </c>
      <c r="D193">
        <f t="shared" si="2"/>
        <v>4072.9217999999996</v>
      </c>
      <c r="E193" t="s">
        <v>84</v>
      </c>
    </row>
    <row r="194" spans="1:5">
      <c r="A194" t="s">
        <v>944</v>
      </c>
      <c r="B194">
        <v>64181</v>
      </c>
      <c r="D194">
        <f t="shared" si="2"/>
        <v>5962.4148999999998</v>
      </c>
      <c r="E194" t="s">
        <v>84</v>
      </c>
    </row>
    <row r="195" spans="1:5">
      <c r="A195" t="s">
        <v>945</v>
      </c>
      <c r="B195">
        <v>108872</v>
      </c>
      <c r="D195">
        <f t="shared" si="2"/>
        <v>10114.2088</v>
      </c>
      <c r="E195" t="s">
        <v>84</v>
      </c>
    </row>
    <row r="196" spans="1:5">
      <c r="A196" t="s">
        <v>946</v>
      </c>
      <c r="B196">
        <v>14589</v>
      </c>
      <c r="D196">
        <f t="shared" ref="D196:D238" si="3">B196*0.0929</f>
        <v>1355.3181</v>
      </c>
      <c r="E196" t="s">
        <v>8</v>
      </c>
    </row>
    <row r="197" spans="1:5">
      <c r="A197" t="s">
        <v>947</v>
      </c>
      <c r="B197">
        <v>189000</v>
      </c>
      <c r="D197">
        <f t="shared" si="3"/>
        <v>17558.099999999999</v>
      </c>
      <c r="E197" t="s">
        <v>84</v>
      </c>
    </row>
    <row r="198" spans="1:5">
      <c r="A198" t="s">
        <v>948</v>
      </c>
      <c r="B198">
        <v>3080</v>
      </c>
      <c r="D198">
        <f t="shared" si="3"/>
        <v>286.13200000000001</v>
      </c>
      <c r="E198" t="s">
        <v>84</v>
      </c>
    </row>
    <row r="199" spans="1:5">
      <c r="A199" t="s">
        <v>949</v>
      </c>
      <c r="B199">
        <v>10072</v>
      </c>
      <c r="D199">
        <f t="shared" si="3"/>
        <v>935.68880000000001</v>
      </c>
      <c r="E199" t="s">
        <v>84</v>
      </c>
    </row>
    <row r="200" spans="1:5">
      <c r="A200" t="s">
        <v>950</v>
      </c>
      <c r="B200">
        <v>460</v>
      </c>
      <c r="D200">
        <f t="shared" si="3"/>
        <v>42.734000000000002</v>
      </c>
      <c r="E200" t="s">
        <v>84</v>
      </c>
    </row>
    <row r="201" spans="1:5">
      <c r="A201" t="s">
        <v>951</v>
      </c>
      <c r="B201">
        <v>1600</v>
      </c>
      <c r="D201">
        <f t="shared" si="3"/>
        <v>148.63999999999999</v>
      </c>
      <c r="E201" t="s">
        <v>84</v>
      </c>
    </row>
    <row r="202" spans="1:5">
      <c r="A202" t="s">
        <v>952</v>
      </c>
      <c r="B202">
        <v>1600</v>
      </c>
      <c r="D202">
        <f t="shared" si="3"/>
        <v>148.63999999999999</v>
      </c>
      <c r="E202" t="s">
        <v>84</v>
      </c>
    </row>
    <row r="203" spans="1:5">
      <c r="A203" t="s">
        <v>953</v>
      </c>
      <c r="B203">
        <v>1600</v>
      </c>
      <c r="D203">
        <f t="shared" si="3"/>
        <v>148.63999999999999</v>
      </c>
      <c r="E203" t="s">
        <v>84</v>
      </c>
    </row>
    <row r="204" spans="1:5">
      <c r="A204" t="s">
        <v>954</v>
      </c>
      <c r="B204">
        <v>250</v>
      </c>
      <c r="D204">
        <f t="shared" si="3"/>
        <v>23.224999999999998</v>
      </c>
      <c r="E204" t="s">
        <v>84</v>
      </c>
    </row>
    <row r="205" spans="1:5">
      <c r="A205" t="s">
        <v>955</v>
      </c>
      <c r="B205">
        <v>29407</v>
      </c>
      <c r="D205">
        <f t="shared" si="3"/>
        <v>2731.9103</v>
      </c>
      <c r="E205" t="s">
        <v>84</v>
      </c>
    </row>
    <row r="206" spans="1:5">
      <c r="A206" t="s">
        <v>956</v>
      </c>
      <c r="B206">
        <v>3234</v>
      </c>
      <c r="D206">
        <f t="shared" si="3"/>
        <v>300.43860000000001</v>
      </c>
      <c r="E206" t="s">
        <v>8</v>
      </c>
    </row>
    <row r="207" spans="1:5">
      <c r="A207" t="s">
        <v>957</v>
      </c>
      <c r="B207">
        <v>3234</v>
      </c>
      <c r="D207">
        <f t="shared" si="3"/>
        <v>300.43860000000001</v>
      </c>
      <c r="E207" t="s">
        <v>8</v>
      </c>
    </row>
    <row r="208" spans="1:5">
      <c r="A208" t="s">
        <v>958</v>
      </c>
      <c r="B208">
        <v>435600</v>
      </c>
      <c r="D208">
        <f t="shared" si="3"/>
        <v>40467.24</v>
      </c>
      <c r="E208" t="s">
        <v>84</v>
      </c>
    </row>
    <row r="209" spans="1:5">
      <c r="A209" t="s">
        <v>938</v>
      </c>
      <c r="B209">
        <v>21717</v>
      </c>
      <c r="D209">
        <f t="shared" si="3"/>
        <v>2017.5092999999999</v>
      </c>
      <c r="E209" t="s">
        <v>84</v>
      </c>
    </row>
    <row r="210" spans="1:5">
      <c r="A210" t="s">
        <v>959</v>
      </c>
      <c r="B210">
        <v>2918</v>
      </c>
      <c r="D210">
        <f t="shared" si="3"/>
        <v>271.0822</v>
      </c>
      <c r="E210" t="s">
        <v>8</v>
      </c>
    </row>
    <row r="211" spans="1:5">
      <c r="A211" t="s">
        <v>960</v>
      </c>
      <c r="B211">
        <v>2833</v>
      </c>
      <c r="D211">
        <f t="shared" si="3"/>
        <v>263.1857</v>
      </c>
      <c r="E211" t="s">
        <v>84</v>
      </c>
    </row>
    <row r="212" spans="1:5">
      <c r="A212" t="s">
        <v>961</v>
      </c>
      <c r="B212">
        <v>10890</v>
      </c>
      <c r="D212">
        <f t="shared" si="3"/>
        <v>1011.6809999999999</v>
      </c>
      <c r="E212" t="s">
        <v>84</v>
      </c>
    </row>
    <row r="213" spans="1:5">
      <c r="A213" t="s">
        <v>962</v>
      </c>
      <c r="B213">
        <v>180000</v>
      </c>
      <c r="D213">
        <f t="shared" si="3"/>
        <v>16722</v>
      </c>
      <c r="E213" t="s">
        <v>84</v>
      </c>
    </row>
    <row r="214" spans="1:5">
      <c r="A214" t="s">
        <v>963</v>
      </c>
      <c r="D214">
        <f t="shared" si="3"/>
        <v>0</v>
      </c>
      <c r="E214" t="s">
        <v>84</v>
      </c>
    </row>
    <row r="215" spans="1:5">
      <c r="A215" t="s">
        <v>964</v>
      </c>
      <c r="B215">
        <v>4200</v>
      </c>
      <c r="D215">
        <f t="shared" si="3"/>
        <v>390.18</v>
      </c>
      <c r="E215" t="s">
        <v>84</v>
      </c>
    </row>
    <row r="216" spans="1:5">
      <c r="A216" t="s">
        <v>965</v>
      </c>
      <c r="B216">
        <v>9995</v>
      </c>
      <c r="D216">
        <f t="shared" si="3"/>
        <v>928.53549999999996</v>
      </c>
      <c r="E216" t="s">
        <v>84</v>
      </c>
    </row>
    <row r="217" spans="1:5">
      <c r="A217" t="s">
        <v>966</v>
      </c>
      <c r="B217">
        <v>10936</v>
      </c>
      <c r="D217">
        <f t="shared" si="3"/>
        <v>1015.9544</v>
      </c>
      <c r="E217" t="s">
        <v>84</v>
      </c>
    </row>
    <row r="218" spans="1:5">
      <c r="A218" t="s">
        <v>967</v>
      </c>
      <c r="B218">
        <v>64904</v>
      </c>
      <c r="D218">
        <f t="shared" si="3"/>
        <v>6029.5815999999995</v>
      </c>
      <c r="E218" t="s">
        <v>84</v>
      </c>
    </row>
    <row r="219" spans="1:5">
      <c r="A219" t="s">
        <v>968</v>
      </c>
      <c r="B219">
        <v>78550</v>
      </c>
      <c r="D219">
        <f t="shared" si="3"/>
        <v>7297.2950000000001</v>
      </c>
      <c r="E219" t="s">
        <v>84</v>
      </c>
    </row>
    <row r="220" spans="1:5">
      <c r="A220" t="s">
        <v>969</v>
      </c>
      <c r="B220">
        <v>39500</v>
      </c>
      <c r="D220">
        <f t="shared" si="3"/>
        <v>3669.5499999999997</v>
      </c>
      <c r="E220" t="s">
        <v>84</v>
      </c>
    </row>
    <row r="221" spans="1:5">
      <c r="A221" t="s">
        <v>970</v>
      </c>
      <c r="B221">
        <v>54078</v>
      </c>
      <c r="D221">
        <f t="shared" si="3"/>
        <v>5023.8462</v>
      </c>
      <c r="E221" t="s">
        <v>84</v>
      </c>
    </row>
    <row r="222" spans="1:5">
      <c r="A222" t="s">
        <v>971</v>
      </c>
      <c r="B222">
        <v>6764</v>
      </c>
      <c r="D222">
        <f t="shared" si="3"/>
        <v>628.37559999999996</v>
      </c>
      <c r="E222" t="s">
        <v>84</v>
      </c>
    </row>
    <row r="223" spans="1:5">
      <c r="A223" t="s">
        <v>972</v>
      </c>
      <c r="B223">
        <v>2058</v>
      </c>
      <c r="D223">
        <f t="shared" si="3"/>
        <v>191.18819999999999</v>
      </c>
      <c r="E223" t="s">
        <v>84</v>
      </c>
    </row>
    <row r="224" spans="1:5">
      <c r="A224" t="s">
        <v>973</v>
      </c>
      <c r="B224">
        <v>7310</v>
      </c>
      <c r="D224">
        <f t="shared" si="3"/>
        <v>679.09899999999993</v>
      </c>
      <c r="E224" t="s">
        <v>84</v>
      </c>
    </row>
    <row r="225" spans="1:5">
      <c r="A225" t="s">
        <v>974</v>
      </c>
      <c r="B225">
        <v>2500</v>
      </c>
      <c r="D225">
        <f t="shared" si="3"/>
        <v>232.25</v>
      </c>
      <c r="E225" t="s">
        <v>8</v>
      </c>
    </row>
    <row r="226" spans="1:5">
      <c r="A226" t="s">
        <v>975</v>
      </c>
      <c r="B226">
        <v>3743</v>
      </c>
      <c r="D226">
        <f t="shared" si="3"/>
        <v>347.72469999999998</v>
      </c>
      <c r="E226" t="s">
        <v>84</v>
      </c>
    </row>
    <row r="227" spans="1:5">
      <c r="A227" t="s">
        <v>976</v>
      </c>
      <c r="B227">
        <v>2762</v>
      </c>
      <c r="D227">
        <f t="shared" si="3"/>
        <v>256.58979999999997</v>
      </c>
      <c r="E227" t="s">
        <v>84</v>
      </c>
    </row>
    <row r="228" spans="1:5">
      <c r="A228" t="s">
        <v>977</v>
      </c>
      <c r="B228">
        <v>5759</v>
      </c>
      <c r="D228">
        <f t="shared" si="3"/>
        <v>535.01109999999994</v>
      </c>
      <c r="E228" t="s">
        <v>84</v>
      </c>
    </row>
    <row r="229" spans="1:5">
      <c r="A229" t="s">
        <v>978</v>
      </c>
      <c r="B229">
        <v>45812</v>
      </c>
      <c r="D229">
        <f t="shared" si="3"/>
        <v>4255.9348</v>
      </c>
      <c r="E229" t="s">
        <v>84</v>
      </c>
    </row>
    <row r="230" spans="1:5">
      <c r="A230" t="s">
        <v>979</v>
      </c>
      <c r="B230">
        <v>15683</v>
      </c>
      <c r="D230">
        <f t="shared" si="3"/>
        <v>1456.9506999999999</v>
      </c>
      <c r="E230" t="s">
        <v>84</v>
      </c>
    </row>
    <row r="231" spans="1:5">
      <c r="A231" t="s">
        <v>980</v>
      </c>
      <c r="B231">
        <v>6417</v>
      </c>
      <c r="D231">
        <f t="shared" si="3"/>
        <v>596.13929999999993</v>
      </c>
      <c r="E231" t="s">
        <v>84</v>
      </c>
    </row>
    <row r="232" spans="1:5">
      <c r="A232" t="s">
        <v>981</v>
      </c>
      <c r="B232">
        <v>1845</v>
      </c>
      <c r="D232">
        <f t="shared" si="3"/>
        <v>171.40049999999999</v>
      </c>
      <c r="E232" t="s">
        <v>84</v>
      </c>
    </row>
    <row r="233" spans="1:5">
      <c r="A233" t="s">
        <v>982</v>
      </c>
      <c r="B233">
        <v>4340</v>
      </c>
      <c r="D233">
        <f t="shared" si="3"/>
        <v>403.18599999999998</v>
      </c>
      <c r="E233" t="s">
        <v>84</v>
      </c>
    </row>
    <row r="234" spans="1:5">
      <c r="A234" t="s">
        <v>983</v>
      </c>
      <c r="B234">
        <v>16861</v>
      </c>
      <c r="D234">
        <f t="shared" si="3"/>
        <v>1566.3869</v>
      </c>
      <c r="E234" t="s">
        <v>84</v>
      </c>
    </row>
    <row r="235" spans="1:5">
      <c r="A235" t="s">
        <v>984</v>
      </c>
      <c r="B235">
        <v>85784</v>
      </c>
      <c r="D235">
        <f t="shared" si="3"/>
        <v>7969.3335999999999</v>
      </c>
      <c r="E235" t="s">
        <v>84</v>
      </c>
    </row>
    <row r="236" spans="1:5">
      <c r="A236" t="s">
        <v>985</v>
      </c>
      <c r="B236">
        <v>3419</v>
      </c>
      <c r="D236">
        <f t="shared" si="3"/>
        <v>317.62509999999997</v>
      </c>
      <c r="E236" t="s">
        <v>8</v>
      </c>
    </row>
    <row r="237" spans="1:5">
      <c r="A237" t="s">
        <v>986</v>
      </c>
      <c r="B237">
        <v>7865</v>
      </c>
      <c r="D237">
        <f t="shared" si="3"/>
        <v>730.6585</v>
      </c>
      <c r="E237" t="s">
        <v>8</v>
      </c>
    </row>
    <row r="238" spans="1:5">
      <c r="A238" t="s">
        <v>987</v>
      </c>
      <c r="B238">
        <v>6780</v>
      </c>
      <c r="D238">
        <f t="shared" si="3"/>
        <v>629.86199999999997</v>
      </c>
      <c r="E238" t="s">
        <v>8</v>
      </c>
    </row>
    <row r="239" spans="1:5">
      <c r="D239" s="6">
        <f>SUM(D2:D238)</f>
        <v>617723.68600000069</v>
      </c>
    </row>
  </sheetData>
  <autoFilter ref="A2:E239" xr:uid="{A60C5B8E-5ABA-40F8-BDC9-D3D33B45909B}"/>
  <phoneticPr fontId="2" type="noConversion"/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5A9B-AB0E-4110-8751-3659A880961B}">
  <dimension ref="A1:D199"/>
  <sheetViews>
    <sheetView tabSelected="1" workbookViewId="0">
      <selection activeCell="C196" sqref="C196"/>
    </sheetView>
  </sheetViews>
  <sheetFormatPr defaultColWidth="8.85546875" defaultRowHeight="15"/>
  <cols>
    <col min="1" max="1" width="24.140625" customWidth="1"/>
    <col min="2" max="2" width="13.140625" customWidth="1"/>
    <col min="3" max="3" width="27.140625" customWidth="1"/>
    <col min="4" max="4" width="23.140625" customWidth="1"/>
  </cols>
  <sheetData>
    <row r="1" spans="1:4" ht="18.95">
      <c r="A1" s="5" t="s">
        <v>988</v>
      </c>
    </row>
    <row r="2" spans="1:4" s="2" customFormat="1">
      <c r="A2" s="3" t="s">
        <v>1</v>
      </c>
      <c r="B2" s="3" t="s">
        <v>3</v>
      </c>
      <c r="C2" s="3" t="s">
        <v>989</v>
      </c>
      <c r="D2" s="3" t="s">
        <v>6</v>
      </c>
    </row>
    <row r="3" spans="1:4">
      <c r="A3" t="s">
        <v>990</v>
      </c>
      <c r="C3">
        <v>1926</v>
      </c>
      <c r="D3" t="s">
        <v>991</v>
      </c>
    </row>
    <row r="4" spans="1:4">
      <c r="A4" t="s">
        <v>992</v>
      </c>
      <c r="C4">
        <v>4451</v>
      </c>
    </row>
    <row r="5" spans="1:4">
      <c r="A5" t="s">
        <v>993</v>
      </c>
      <c r="C5">
        <v>11371</v>
      </c>
      <c r="D5" t="s">
        <v>991</v>
      </c>
    </row>
    <row r="6" spans="1:4">
      <c r="A6" t="s">
        <v>994</v>
      </c>
      <c r="C6">
        <v>5295</v>
      </c>
      <c r="D6" t="s">
        <v>991</v>
      </c>
    </row>
    <row r="7" spans="1:4">
      <c r="A7" t="s">
        <v>995</v>
      </c>
      <c r="C7">
        <v>1108</v>
      </c>
      <c r="D7" t="s">
        <v>991</v>
      </c>
    </row>
    <row r="8" spans="1:4">
      <c r="A8" t="s">
        <v>996</v>
      </c>
      <c r="C8">
        <v>1419</v>
      </c>
      <c r="D8" t="s">
        <v>997</v>
      </c>
    </row>
    <row r="9" spans="1:4">
      <c r="A9" t="s">
        <v>998</v>
      </c>
      <c r="C9">
        <v>2125</v>
      </c>
      <c r="D9" t="s">
        <v>997</v>
      </c>
    </row>
    <row r="10" spans="1:4">
      <c r="A10" t="s">
        <v>999</v>
      </c>
      <c r="C10">
        <v>2854</v>
      </c>
      <c r="D10" t="s">
        <v>997</v>
      </c>
    </row>
    <row r="11" spans="1:4">
      <c r="A11" t="s">
        <v>1000</v>
      </c>
      <c r="C11">
        <v>3965</v>
      </c>
      <c r="D11" t="s">
        <v>997</v>
      </c>
    </row>
    <row r="12" spans="1:4">
      <c r="A12" t="s">
        <v>1001</v>
      </c>
      <c r="C12">
        <v>6273</v>
      </c>
      <c r="D12" t="s">
        <v>997</v>
      </c>
    </row>
    <row r="13" spans="1:4">
      <c r="A13" t="s">
        <v>1002</v>
      </c>
      <c r="C13">
        <v>1853</v>
      </c>
      <c r="D13" t="s">
        <v>997</v>
      </c>
    </row>
    <row r="14" spans="1:4">
      <c r="A14" t="s">
        <v>1003</v>
      </c>
      <c r="C14">
        <v>18543</v>
      </c>
      <c r="D14" t="s">
        <v>997</v>
      </c>
    </row>
    <row r="15" spans="1:4">
      <c r="A15" t="s">
        <v>1004</v>
      </c>
      <c r="C15">
        <v>12995</v>
      </c>
      <c r="D15" t="s">
        <v>997</v>
      </c>
    </row>
    <row r="16" spans="1:4">
      <c r="A16" t="s">
        <v>1005</v>
      </c>
      <c r="C16">
        <f>1147+829</f>
        <v>1976</v>
      </c>
      <c r="D16" t="s">
        <v>991</v>
      </c>
    </row>
    <row r="17" spans="1:4">
      <c r="A17" t="s">
        <v>1006</v>
      </c>
      <c r="C17">
        <v>1365</v>
      </c>
      <c r="D17" t="s">
        <v>991</v>
      </c>
    </row>
    <row r="18" spans="1:4">
      <c r="A18" t="s">
        <v>1007</v>
      </c>
      <c r="C18">
        <v>517</v>
      </c>
      <c r="D18" t="s">
        <v>991</v>
      </c>
    </row>
    <row r="19" spans="1:4">
      <c r="A19" t="s">
        <v>1008</v>
      </c>
      <c r="C19">
        <v>918</v>
      </c>
      <c r="D19" t="s">
        <v>997</v>
      </c>
    </row>
    <row r="20" spans="1:4">
      <c r="A20" t="s">
        <v>1009</v>
      </c>
      <c r="C20">
        <v>2193</v>
      </c>
      <c r="D20" t="s">
        <v>997</v>
      </c>
    </row>
    <row r="21" spans="1:4">
      <c r="A21" t="s">
        <v>1010</v>
      </c>
      <c r="C21">
        <v>2035</v>
      </c>
      <c r="D21" t="s">
        <v>997</v>
      </c>
    </row>
    <row r="22" spans="1:4">
      <c r="A22" t="s">
        <v>1011</v>
      </c>
      <c r="C22" s="1">
        <v>24323</v>
      </c>
      <c r="D22" t="s">
        <v>997</v>
      </c>
    </row>
    <row r="23" spans="1:4">
      <c r="A23" t="s">
        <v>1012</v>
      </c>
      <c r="C23">
        <v>1067</v>
      </c>
      <c r="D23" t="s">
        <v>997</v>
      </c>
    </row>
    <row r="24" spans="1:4">
      <c r="A24" t="s">
        <v>1013</v>
      </c>
      <c r="C24">
        <v>1070</v>
      </c>
      <c r="D24" t="s">
        <v>997</v>
      </c>
    </row>
    <row r="25" spans="1:4">
      <c r="A25" t="s">
        <v>1014</v>
      </c>
      <c r="C25">
        <v>540</v>
      </c>
      <c r="D25" t="s">
        <v>997</v>
      </c>
    </row>
    <row r="26" spans="1:4">
      <c r="A26" t="s">
        <v>1015</v>
      </c>
      <c r="C26">
        <v>78</v>
      </c>
      <c r="D26" t="s">
        <v>997</v>
      </c>
    </row>
    <row r="27" spans="1:4">
      <c r="A27" t="s">
        <v>1016</v>
      </c>
      <c r="C27">
        <v>22250</v>
      </c>
      <c r="D27" t="s">
        <v>997</v>
      </c>
    </row>
    <row r="28" spans="1:4">
      <c r="A28" t="s">
        <v>1017</v>
      </c>
      <c r="C28">
        <v>1362</v>
      </c>
      <c r="D28" t="s">
        <v>997</v>
      </c>
    </row>
    <row r="29" spans="1:4">
      <c r="A29" t="s">
        <v>1018</v>
      </c>
      <c r="C29">
        <v>378</v>
      </c>
      <c r="D29" t="s">
        <v>997</v>
      </c>
    </row>
    <row r="30" spans="1:4">
      <c r="A30" t="s">
        <v>1019</v>
      </c>
      <c r="C30">
        <v>369</v>
      </c>
      <c r="D30" t="s">
        <v>997</v>
      </c>
    </row>
    <row r="31" spans="1:4">
      <c r="A31" t="s">
        <v>1020</v>
      </c>
      <c r="C31">
        <v>503</v>
      </c>
      <c r="D31" t="s">
        <v>997</v>
      </c>
    </row>
    <row r="32" spans="1:4">
      <c r="A32" t="s">
        <v>1021</v>
      </c>
      <c r="C32">
        <v>818</v>
      </c>
      <c r="D32" t="s">
        <v>997</v>
      </c>
    </row>
    <row r="33" spans="1:4">
      <c r="A33" t="s">
        <v>1022</v>
      </c>
      <c r="C33">
        <v>524</v>
      </c>
      <c r="D33" t="s">
        <v>997</v>
      </c>
    </row>
    <row r="34" spans="1:4">
      <c r="A34" t="s">
        <v>1023</v>
      </c>
      <c r="C34">
        <v>11865</v>
      </c>
      <c r="D34" t="s">
        <v>991</v>
      </c>
    </row>
    <row r="35" spans="1:4">
      <c r="A35" t="s">
        <v>1024</v>
      </c>
      <c r="C35">
        <v>1865</v>
      </c>
      <c r="D35" t="s">
        <v>997</v>
      </c>
    </row>
    <row r="36" spans="1:4">
      <c r="A36" t="s">
        <v>1025</v>
      </c>
      <c r="C36">
        <v>138</v>
      </c>
    </row>
    <row r="37" spans="1:4">
      <c r="A37" t="s">
        <v>1026</v>
      </c>
      <c r="C37">
        <v>3888</v>
      </c>
      <c r="D37" t="s">
        <v>991</v>
      </c>
    </row>
    <row r="38" spans="1:4">
      <c r="A38" t="s">
        <v>1027</v>
      </c>
      <c r="C38">
        <v>683</v>
      </c>
      <c r="D38" t="s">
        <v>997</v>
      </c>
    </row>
    <row r="39" spans="1:4">
      <c r="A39" t="s">
        <v>1028</v>
      </c>
      <c r="C39">
        <v>659</v>
      </c>
      <c r="D39" t="s">
        <v>997</v>
      </c>
    </row>
    <row r="40" spans="1:4">
      <c r="A40" t="s">
        <v>1029</v>
      </c>
      <c r="C40">
        <v>764</v>
      </c>
      <c r="D40" t="s">
        <v>991</v>
      </c>
    </row>
    <row r="41" spans="1:4">
      <c r="A41" t="s">
        <v>1030</v>
      </c>
      <c r="C41">
        <v>2318</v>
      </c>
      <c r="D41" t="s">
        <v>991</v>
      </c>
    </row>
    <row r="42" spans="1:4">
      <c r="A42" t="s">
        <v>1031</v>
      </c>
      <c r="C42">
        <v>956</v>
      </c>
      <c r="D42" t="s">
        <v>991</v>
      </c>
    </row>
    <row r="43" spans="1:4">
      <c r="A43" t="s">
        <v>1032</v>
      </c>
      <c r="C43">
        <v>594</v>
      </c>
      <c r="D43" t="s">
        <v>991</v>
      </c>
    </row>
    <row r="44" spans="1:4">
      <c r="A44" t="s">
        <v>1033</v>
      </c>
      <c r="C44">
        <v>1135</v>
      </c>
      <c r="D44" t="s">
        <v>997</v>
      </c>
    </row>
    <row r="45" spans="1:4">
      <c r="A45" t="s">
        <v>1034</v>
      </c>
      <c r="C45">
        <v>2714</v>
      </c>
      <c r="D45" t="s">
        <v>997</v>
      </c>
    </row>
    <row r="46" spans="1:4">
      <c r="A46" t="s">
        <v>1035</v>
      </c>
      <c r="C46">
        <v>337</v>
      </c>
      <c r="D46" t="s">
        <v>997</v>
      </c>
    </row>
    <row r="47" spans="1:4">
      <c r="A47" t="s">
        <v>1036</v>
      </c>
      <c r="C47">
        <v>251</v>
      </c>
      <c r="D47" t="s">
        <v>997</v>
      </c>
    </row>
    <row r="48" spans="1:4">
      <c r="A48" t="s">
        <v>1037</v>
      </c>
      <c r="C48">
        <v>372</v>
      </c>
      <c r="D48" t="s">
        <v>997</v>
      </c>
    </row>
    <row r="49" spans="1:4">
      <c r="A49" t="s">
        <v>1038</v>
      </c>
      <c r="C49">
        <f>1497+333+216</f>
        <v>2046</v>
      </c>
      <c r="D49" t="s">
        <v>997</v>
      </c>
    </row>
    <row r="50" spans="1:4">
      <c r="A50" t="s">
        <v>1039</v>
      </c>
      <c r="C50">
        <v>10630</v>
      </c>
      <c r="D50" t="s">
        <v>991</v>
      </c>
    </row>
    <row r="51" spans="1:4">
      <c r="A51" t="s">
        <v>1040</v>
      </c>
      <c r="C51">
        <v>1046</v>
      </c>
      <c r="D51" t="s">
        <v>997</v>
      </c>
    </row>
    <row r="52" spans="1:4">
      <c r="A52" t="s">
        <v>1041</v>
      </c>
      <c r="C52">
        <v>438</v>
      </c>
      <c r="D52" t="s">
        <v>991</v>
      </c>
    </row>
    <row r="53" spans="1:4">
      <c r="A53" t="s">
        <v>1042</v>
      </c>
      <c r="C53">
        <v>7762</v>
      </c>
      <c r="D53" t="s">
        <v>991</v>
      </c>
    </row>
    <row r="54" spans="1:4">
      <c r="A54" t="s">
        <v>1043</v>
      </c>
      <c r="C54">
        <v>1444</v>
      </c>
      <c r="D54" t="s">
        <v>991</v>
      </c>
    </row>
    <row r="55" spans="1:4">
      <c r="A55" t="s">
        <v>1044</v>
      </c>
      <c r="C55">
        <v>1808</v>
      </c>
      <c r="D55" t="s">
        <v>991</v>
      </c>
    </row>
    <row r="56" spans="1:4">
      <c r="A56" t="s">
        <v>1045</v>
      </c>
      <c r="C56">
        <v>3990</v>
      </c>
      <c r="D56" t="s">
        <v>991</v>
      </c>
    </row>
    <row r="57" spans="1:4">
      <c r="A57" t="s">
        <v>1046</v>
      </c>
      <c r="C57">
        <v>2012</v>
      </c>
      <c r="D57" t="s">
        <v>991</v>
      </c>
    </row>
    <row r="58" spans="1:4">
      <c r="A58" t="s">
        <v>1047</v>
      </c>
      <c r="C58">
        <v>3607</v>
      </c>
      <c r="D58" t="s">
        <v>991</v>
      </c>
    </row>
    <row r="59" spans="1:4">
      <c r="A59" t="s">
        <v>1048</v>
      </c>
      <c r="C59">
        <f>108+233</f>
        <v>341</v>
      </c>
      <c r="D59" t="s">
        <v>1049</v>
      </c>
    </row>
    <row r="60" spans="1:4">
      <c r="A60" t="s">
        <v>1050</v>
      </c>
      <c r="C60">
        <v>7832</v>
      </c>
      <c r="D60" t="s">
        <v>991</v>
      </c>
    </row>
    <row r="61" spans="1:4">
      <c r="A61" t="s">
        <v>1051</v>
      </c>
      <c r="C61">
        <v>343</v>
      </c>
      <c r="D61" t="s">
        <v>991</v>
      </c>
    </row>
    <row r="62" spans="1:4">
      <c r="A62" t="s">
        <v>1052</v>
      </c>
      <c r="C62">
        <v>110</v>
      </c>
      <c r="D62" t="s">
        <v>991</v>
      </c>
    </row>
    <row r="63" spans="1:4">
      <c r="A63" t="s">
        <v>1053</v>
      </c>
      <c r="C63">
        <v>118</v>
      </c>
      <c r="D63" t="s">
        <v>991</v>
      </c>
    </row>
    <row r="64" spans="1:4">
      <c r="A64" t="s">
        <v>1054</v>
      </c>
      <c r="C64">
        <v>2438</v>
      </c>
      <c r="D64" t="s">
        <v>991</v>
      </c>
    </row>
    <row r="65" spans="1:4">
      <c r="A65" t="s">
        <v>1055</v>
      </c>
      <c r="C65">
        <v>342</v>
      </c>
      <c r="D65" t="s">
        <v>991</v>
      </c>
    </row>
    <row r="66" spans="1:4">
      <c r="A66" t="s">
        <v>1056</v>
      </c>
      <c r="C66">
        <v>5952</v>
      </c>
      <c r="D66" t="s">
        <v>997</v>
      </c>
    </row>
    <row r="67" spans="1:4">
      <c r="A67" t="s">
        <v>1057</v>
      </c>
      <c r="C67">
        <v>2297</v>
      </c>
      <c r="D67" t="s">
        <v>991</v>
      </c>
    </row>
    <row r="68" spans="1:4">
      <c r="A68" t="s">
        <v>1058</v>
      </c>
      <c r="C68">
        <v>2797</v>
      </c>
      <c r="D68" t="s">
        <v>991</v>
      </c>
    </row>
    <row r="69" spans="1:4">
      <c r="A69" t="s">
        <v>1059</v>
      </c>
      <c r="C69">
        <v>3018</v>
      </c>
      <c r="D69" t="s">
        <v>991</v>
      </c>
    </row>
    <row r="70" spans="1:4">
      <c r="A70" t="s">
        <v>1060</v>
      </c>
      <c r="C70">
        <v>5179</v>
      </c>
      <c r="D70" t="s">
        <v>991</v>
      </c>
    </row>
    <row r="71" spans="1:4">
      <c r="A71" t="s">
        <v>1061</v>
      </c>
      <c r="C71">
        <f>403+234</f>
        <v>637</v>
      </c>
      <c r="D71" t="s">
        <v>991</v>
      </c>
    </row>
    <row r="72" spans="1:4">
      <c r="A72" t="s">
        <v>1062</v>
      </c>
      <c r="C72">
        <v>1067</v>
      </c>
      <c r="D72" t="s">
        <v>997</v>
      </c>
    </row>
    <row r="73" spans="1:4">
      <c r="A73" t="s">
        <v>1063</v>
      </c>
      <c r="C73">
        <v>304</v>
      </c>
      <c r="D73" t="s">
        <v>991</v>
      </c>
    </row>
    <row r="74" spans="1:4">
      <c r="A74" t="s">
        <v>1064</v>
      </c>
      <c r="C74">
        <v>393</v>
      </c>
      <c r="D74" t="s">
        <v>991</v>
      </c>
    </row>
    <row r="75" spans="1:4">
      <c r="A75" t="s">
        <v>1065</v>
      </c>
      <c r="C75">
        <v>354</v>
      </c>
      <c r="D75" t="s">
        <v>991</v>
      </c>
    </row>
    <row r="76" spans="1:4">
      <c r="A76" t="s">
        <v>1066</v>
      </c>
      <c r="C76">
        <v>1272</v>
      </c>
      <c r="D76" t="s">
        <v>991</v>
      </c>
    </row>
    <row r="77" spans="1:4">
      <c r="A77" t="s">
        <v>1067</v>
      </c>
      <c r="C77">
        <v>296</v>
      </c>
      <c r="D77" t="s">
        <v>991</v>
      </c>
    </row>
    <row r="78" spans="1:4">
      <c r="A78" t="s">
        <v>1068</v>
      </c>
      <c r="C78">
        <v>436</v>
      </c>
      <c r="D78" t="s">
        <v>991</v>
      </c>
    </row>
    <row r="79" spans="1:4">
      <c r="A79" t="s">
        <v>1069</v>
      </c>
      <c r="C79">
        <v>344</v>
      </c>
      <c r="D79" t="s">
        <v>991</v>
      </c>
    </row>
    <row r="80" spans="1:4">
      <c r="A80" t="s">
        <v>1070</v>
      </c>
      <c r="C80">
        <v>173</v>
      </c>
      <c r="D80" t="s">
        <v>991</v>
      </c>
    </row>
    <row r="81" spans="1:4">
      <c r="A81" t="s">
        <v>1071</v>
      </c>
      <c r="C81">
        <v>18063</v>
      </c>
      <c r="D81" t="s">
        <v>1049</v>
      </c>
    </row>
    <row r="82" spans="1:4">
      <c r="A82" t="s">
        <v>1072</v>
      </c>
      <c r="C82">
        <v>1049</v>
      </c>
      <c r="D82" t="s">
        <v>991</v>
      </c>
    </row>
    <row r="83" spans="1:4">
      <c r="A83" t="s">
        <v>1073</v>
      </c>
      <c r="C83">
        <v>1324</v>
      </c>
      <c r="D83" t="s">
        <v>991</v>
      </c>
    </row>
    <row r="84" spans="1:4">
      <c r="A84" t="s">
        <v>1074</v>
      </c>
      <c r="C84">
        <v>2787</v>
      </c>
      <c r="D84" t="s">
        <v>991</v>
      </c>
    </row>
    <row r="85" spans="1:4">
      <c r="A85" t="s">
        <v>1075</v>
      </c>
      <c r="C85">
        <v>498</v>
      </c>
      <c r="D85" t="s">
        <v>997</v>
      </c>
    </row>
    <row r="86" spans="1:4">
      <c r="A86" t="s">
        <v>1076</v>
      </c>
      <c r="C86">
        <v>296</v>
      </c>
      <c r="D86" t="s">
        <v>991</v>
      </c>
    </row>
    <row r="87" spans="1:4">
      <c r="A87" t="s">
        <v>1077</v>
      </c>
      <c r="C87">
        <v>101</v>
      </c>
      <c r="D87" t="s">
        <v>997</v>
      </c>
    </row>
    <row r="88" spans="1:4">
      <c r="A88" t="s">
        <v>1078</v>
      </c>
      <c r="C88">
        <v>55</v>
      </c>
      <c r="D88" t="s">
        <v>997</v>
      </c>
    </row>
    <row r="89" spans="1:4">
      <c r="A89" t="s">
        <v>1079</v>
      </c>
      <c r="C89">
        <v>374</v>
      </c>
      <c r="D89" t="s">
        <v>991</v>
      </c>
    </row>
    <row r="90" spans="1:4">
      <c r="A90" t="s">
        <v>1080</v>
      </c>
      <c r="C90">
        <v>463</v>
      </c>
      <c r="D90" t="s">
        <v>991</v>
      </c>
    </row>
    <row r="91" spans="1:4">
      <c r="A91" t="s">
        <v>1081</v>
      </c>
      <c r="C91">
        <v>436</v>
      </c>
      <c r="D91" t="s">
        <v>991</v>
      </c>
    </row>
    <row r="92" spans="1:4">
      <c r="A92" t="s">
        <v>1082</v>
      </c>
      <c r="C92">
        <v>839</v>
      </c>
    </row>
    <row r="93" spans="1:4">
      <c r="A93" t="s">
        <v>1083</v>
      </c>
      <c r="C93">
        <v>441</v>
      </c>
    </row>
    <row r="94" spans="1:4">
      <c r="A94" t="s">
        <v>1084</v>
      </c>
      <c r="C94">
        <v>459</v>
      </c>
    </row>
    <row r="95" spans="1:4">
      <c r="A95" t="s">
        <v>1085</v>
      </c>
      <c r="C95">
        <v>433</v>
      </c>
    </row>
    <row r="96" spans="1:4">
      <c r="A96" t="s">
        <v>1086</v>
      </c>
      <c r="C96">
        <v>1005</v>
      </c>
      <c r="D96" t="s">
        <v>997</v>
      </c>
    </row>
    <row r="97" spans="1:4">
      <c r="A97" t="s">
        <v>1087</v>
      </c>
      <c r="C97">
        <v>1444</v>
      </c>
      <c r="D97" t="s">
        <v>997</v>
      </c>
    </row>
    <row r="98" spans="1:4">
      <c r="A98" t="s">
        <v>1088</v>
      </c>
      <c r="C98">
        <v>782</v>
      </c>
      <c r="D98" t="s">
        <v>997</v>
      </c>
    </row>
    <row r="99" spans="1:4">
      <c r="A99" t="s">
        <v>1089</v>
      </c>
      <c r="C99">
        <v>844</v>
      </c>
      <c r="D99" t="s">
        <v>997</v>
      </c>
    </row>
    <row r="100" spans="1:4">
      <c r="A100" t="s">
        <v>1090</v>
      </c>
      <c r="C100">
        <v>1208</v>
      </c>
      <c r="D100" t="s">
        <v>997</v>
      </c>
    </row>
    <row r="101" spans="1:4">
      <c r="A101" t="s">
        <v>1091</v>
      </c>
      <c r="C101">
        <v>1354</v>
      </c>
      <c r="D101" t="s">
        <v>997</v>
      </c>
    </row>
    <row r="102" spans="1:4">
      <c r="A102" t="s">
        <v>1092</v>
      </c>
      <c r="C102">
        <v>12869</v>
      </c>
      <c r="D102" t="s">
        <v>991</v>
      </c>
    </row>
    <row r="103" spans="1:4">
      <c r="A103" t="s">
        <v>1093</v>
      </c>
      <c r="C103">
        <v>1115</v>
      </c>
      <c r="D103" t="s">
        <v>991</v>
      </c>
    </row>
    <row r="104" spans="1:4">
      <c r="A104" t="s">
        <v>1094</v>
      </c>
      <c r="C104">
        <v>1596</v>
      </c>
      <c r="D104" t="s">
        <v>997</v>
      </c>
    </row>
    <row r="105" spans="1:4">
      <c r="A105" t="s">
        <v>1095</v>
      </c>
      <c r="C105">
        <v>1039</v>
      </c>
      <c r="D105" t="s">
        <v>997</v>
      </c>
    </row>
    <row r="106" spans="1:4">
      <c r="A106" t="s">
        <v>1096</v>
      </c>
      <c r="C106">
        <v>1051</v>
      </c>
      <c r="D106" t="s">
        <v>997</v>
      </c>
    </row>
    <row r="107" spans="1:4">
      <c r="A107" t="s">
        <v>1097</v>
      </c>
      <c r="C107">
        <v>793</v>
      </c>
      <c r="D107" t="s">
        <v>997</v>
      </c>
    </row>
    <row r="108" spans="1:4">
      <c r="A108" t="s">
        <v>1098</v>
      </c>
      <c r="C108">
        <v>951</v>
      </c>
      <c r="D108" t="s">
        <v>997</v>
      </c>
    </row>
    <row r="109" spans="1:4">
      <c r="A109" t="s">
        <v>1099</v>
      </c>
      <c r="C109">
        <v>235</v>
      </c>
      <c r="D109" t="s">
        <v>997</v>
      </c>
    </row>
    <row r="110" spans="1:4">
      <c r="A110" t="s">
        <v>1100</v>
      </c>
      <c r="C110">
        <v>5398</v>
      </c>
      <c r="D110" t="s">
        <v>991</v>
      </c>
    </row>
    <row r="111" spans="1:4">
      <c r="A111" t="s">
        <v>1101</v>
      </c>
      <c r="C111">
        <v>425</v>
      </c>
      <c r="D111" t="s">
        <v>997</v>
      </c>
    </row>
    <row r="112" spans="1:4">
      <c r="A112" t="s">
        <v>1102</v>
      </c>
      <c r="C112">
        <v>1456</v>
      </c>
      <c r="D112" t="s">
        <v>997</v>
      </c>
    </row>
    <row r="113" spans="1:4">
      <c r="A113" t="s">
        <v>1103</v>
      </c>
      <c r="C113">
        <v>2410</v>
      </c>
      <c r="D113" t="s">
        <v>991</v>
      </c>
    </row>
    <row r="114" spans="1:4">
      <c r="A114" t="s">
        <v>1104</v>
      </c>
      <c r="C114">
        <v>404</v>
      </c>
      <c r="D114" t="s">
        <v>997</v>
      </c>
    </row>
    <row r="115" spans="1:4">
      <c r="A115" t="s">
        <v>1105</v>
      </c>
      <c r="C115">
        <v>178</v>
      </c>
      <c r="D115" t="s">
        <v>991</v>
      </c>
    </row>
    <row r="116" spans="1:4">
      <c r="A116" t="s">
        <v>1106</v>
      </c>
      <c r="C116">
        <v>650</v>
      </c>
      <c r="D116" t="s">
        <v>991</v>
      </c>
    </row>
    <row r="117" spans="1:4">
      <c r="A117" t="s">
        <v>1107</v>
      </c>
      <c r="C117">
        <v>388</v>
      </c>
      <c r="D117" t="s">
        <v>997</v>
      </c>
    </row>
    <row r="118" spans="1:4">
      <c r="A118" t="s">
        <v>1108</v>
      </c>
      <c r="C118">
        <v>68</v>
      </c>
      <c r="D118" t="s">
        <v>997</v>
      </c>
    </row>
    <row r="119" spans="1:4">
      <c r="A119" t="s">
        <v>1109</v>
      </c>
      <c r="C119">
        <v>201</v>
      </c>
      <c r="D119" t="s">
        <v>991</v>
      </c>
    </row>
    <row r="120" spans="1:4">
      <c r="A120" t="s">
        <v>1110</v>
      </c>
      <c r="C120">
        <v>609</v>
      </c>
      <c r="D120" t="s">
        <v>991</v>
      </c>
    </row>
    <row r="121" spans="1:4">
      <c r="A121" t="s">
        <v>1111</v>
      </c>
      <c r="C121">
        <v>1858</v>
      </c>
      <c r="D121" t="s">
        <v>991</v>
      </c>
    </row>
    <row r="122" spans="1:4">
      <c r="A122" t="s">
        <v>1112</v>
      </c>
      <c r="C122">
        <v>3222</v>
      </c>
      <c r="D122" t="s">
        <v>991</v>
      </c>
    </row>
    <row r="123" spans="1:4">
      <c r="A123" t="s">
        <v>1113</v>
      </c>
      <c r="C123">
        <v>1582</v>
      </c>
      <c r="D123" t="s">
        <v>991</v>
      </c>
    </row>
    <row r="124" spans="1:4">
      <c r="A124" t="s">
        <v>1114</v>
      </c>
      <c r="C124">
        <v>486</v>
      </c>
      <c r="D124" t="s">
        <v>991</v>
      </c>
    </row>
    <row r="125" spans="1:4">
      <c r="A125" t="s">
        <v>1115</v>
      </c>
      <c r="C125">
        <v>381</v>
      </c>
      <c r="D125" t="s">
        <v>991</v>
      </c>
    </row>
    <row r="126" spans="1:4">
      <c r="A126" t="s">
        <v>1116</v>
      </c>
      <c r="C126">
        <v>379</v>
      </c>
      <c r="D126" t="s">
        <v>991</v>
      </c>
    </row>
    <row r="127" spans="1:4">
      <c r="A127" t="s">
        <v>1117</v>
      </c>
      <c r="C127">
        <v>372</v>
      </c>
      <c r="D127" t="s">
        <v>991</v>
      </c>
    </row>
    <row r="128" spans="1:4">
      <c r="A128" t="s">
        <v>1118</v>
      </c>
      <c r="C128">
        <v>379</v>
      </c>
      <c r="D128" t="s">
        <v>991</v>
      </c>
    </row>
    <row r="129" spans="1:4">
      <c r="A129" t="s">
        <v>1119</v>
      </c>
      <c r="C129">
        <v>79</v>
      </c>
      <c r="D129" t="s">
        <v>997</v>
      </c>
    </row>
    <row r="130" spans="1:4">
      <c r="A130" t="s">
        <v>1120</v>
      </c>
      <c r="C130">
        <v>139</v>
      </c>
      <c r="D130" t="s">
        <v>997</v>
      </c>
    </row>
    <row r="131" spans="1:4">
      <c r="A131" t="s">
        <v>1121</v>
      </c>
      <c r="C131">
        <v>139</v>
      </c>
      <c r="D131" t="s">
        <v>997</v>
      </c>
    </row>
    <row r="132" spans="1:4">
      <c r="A132" t="s">
        <v>1122</v>
      </c>
      <c r="C132">
        <v>86</v>
      </c>
      <c r="D132" t="s">
        <v>997</v>
      </c>
    </row>
    <row r="133" spans="1:4">
      <c r="A133" t="s">
        <v>1123</v>
      </c>
      <c r="C133">
        <v>929</v>
      </c>
      <c r="D133" t="s">
        <v>991</v>
      </c>
    </row>
    <row r="134" spans="1:4">
      <c r="A134" t="s">
        <v>1124</v>
      </c>
      <c r="C134">
        <v>403</v>
      </c>
      <c r="D134" t="s">
        <v>991</v>
      </c>
    </row>
    <row r="135" spans="1:4">
      <c r="A135" t="s">
        <v>1125</v>
      </c>
      <c r="C135">
        <v>695</v>
      </c>
      <c r="D135" t="s">
        <v>991</v>
      </c>
    </row>
    <row r="136" spans="1:4">
      <c r="A136" t="s">
        <v>1126</v>
      </c>
      <c r="C136">
        <v>493</v>
      </c>
      <c r="D136" t="s">
        <v>991</v>
      </c>
    </row>
    <row r="137" spans="1:4">
      <c r="A137" t="s">
        <v>1127</v>
      </c>
      <c r="C137">
        <v>111</v>
      </c>
      <c r="D137" t="s">
        <v>991</v>
      </c>
    </row>
    <row r="138" spans="1:4">
      <c r="A138" t="s">
        <v>1128</v>
      </c>
      <c r="C138">
        <v>108</v>
      </c>
      <c r="D138" t="s">
        <v>991</v>
      </c>
    </row>
    <row r="139" spans="1:4">
      <c r="A139" t="s">
        <v>1129</v>
      </c>
      <c r="C139">
        <v>485</v>
      </c>
      <c r="D139" t="s">
        <v>997</v>
      </c>
    </row>
    <row r="140" spans="1:4">
      <c r="A140" t="s">
        <v>1130</v>
      </c>
      <c r="C140">
        <v>1499</v>
      </c>
      <c r="D140" t="s">
        <v>997</v>
      </c>
    </row>
    <row r="141" spans="1:4">
      <c r="A141" t="s">
        <v>1131</v>
      </c>
      <c r="C141">
        <v>246</v>
      </c>
      <c r="D141" t="s">
        <v>997</v>
      </c>
    </row>
    <row r="142" spans="1:4">
      <c r="A142" t="s">
        <v>1132</v>
      </c>
      <c r="C142">
        <v>235</v>
      </c>
      <c r="D142" t="s">
        <v>997</v>
      </c>
    </row>
    <row r="143" spans="1:4">
      <c r="A143" t="s">
        <v>1133</v>
      </c>
      <c r="C143">
        <v>244</v>
      </c>
      <c r="D143" t="s">
        <v>991</v>
      </c>
    </row>
    <row r="144" spans="1:4">
      <c r="A144" t="s">
        <v>1134</v>
      </c>
      <c r="C144">
        <v>231</v>
      </c>
      <c r="D144" t="s">
        <v>991</v>
      </c>
    </row>
    <row r="145" spans="1:4">
      <c r="A145" t="s">
        <v>1135</v>
      </c>
      <c r="C145">
        <v>1860</v>
      </c>
      <c r="D145" t="s">
        <v>997</v>
      </c>
    </row>
    <row r="146" spans="1:4">
      <c r="A146" t="s">
        <v>1136</v>
      </c>
      <c r="C146">
        <v>2689</v>
      </c>
      <c r="D146" t="s">
        <v>991</v>
      </c>
    </row>
    <row r="147" spans="1:4">
      <c r="A147" t="s">
        <v>1137</v>
      </c>
      <c r="C147">
        <v>1317</v>
      </c>
      <c r="D147" t="s">
        <v>991</v>
      </c>
    </row>
    <row r="148" spans="1:4">
      <c r="A148" t="s">
        <v>1138</v>
      </c>
      <c r="C148">
        <v>437</v>
      </c>
      <c r="D148" t="s">
        <v>991</v>
      </c>
    </row>
    <row r="149" spans="1:4">
      <c r="A149" t="s">
        <v>1139</v>
      </c>
      <c r="C149">
        <v>3885</v>
      </c>
      <c r="D149" t="s">
        <v>997</v>
      </c>
    </row>
    <row r="150" spans="1:4">
      <c r="A150" t="s">
        <v>1140</v>
      </c>
      <c r="C150">
        <v>685</v>
      </c>
      <c r="D150" t="s">
        <v>997</v>
      </c>
    </row>
    <row r="151" spans="1:4">
      <c r="A151" t="s">
        <v>1141</v>
      </c>
      <c r="C151">
        <v>121</v>
      </c>
      <c r="D151" t="s">
        <v>991</v>
      </c>
    </row>
    <row r="152" spans="1:4">
      <c r="A152" t="s">
        <v>1142</v>
      </c>
      <c r="C152">
        <v>931</v>
      </c>
      <c r="D152" t="s">
        <v>991</v>
      </c>
    </row>
    <row r="153" spans="1:4">
      <c r="A153" t="s">
        <v>1143</v>
      </c>
      <c r="C153">
        <v>117</v>
      </c>
      <c r="D153" t="s">
        <v>997</v>
      </c>
    </row>
    <row r="154" spans="1:4">
      <c r="A154" t="s">
        <v>1144</v>
      </c>
      <c r="C154">
        <v>7574</v>
      </c>
      <c r="D154" t="s">
        <v>991</v>
      </c>
    </row>
    <row r="155" spans="1:4">
      <c r="A155" t="s">
        <v>1145</v>
      </c>
      <c r="C155">
        <v>132</v>
      </c>
      <c r="D155" t="s">
        <v>997</v>
      </c>
    </row>
    <row r="156" spans="1:4">
      <c r="A156" t="s">
        <v>1146</v>
      </c>
      <c r="C156">
        <v>5693</v>
      </c>
      <c r="D156" t="s">
        <v>991</v>
      </c>
    </row>
    <row r="157" spans="1:4">
      <c r="A157" t="s">
        <v>1147</v>
      </c>
      <c r="C157">
        <v>1355</v>
      </c>
      <c r="D157" t="s">
        <v>997</v>
      </c>
    </row>
    <row r="158" spans="1:4">
      <c r="A158" t="s">
        <v>1148</v>
      </c>
      <c r="C158">
        <v>43</v>
      </c>
      <c r="D158" t="s">
        <v>991</v>
      </c>
    </row>
    <row r="159" spans="1:4">
      <c r="A159" t="s">
        <v>1149</v>
      </c>
      <c r="C159">
        <v>936</v>
      </c>
      <c r="D159" t="s">
        <v>991</v>
      </c>
    </row>
    <row r="160" spans="1:4">
      <c r="A160" t="s">
        <v>1150</v>
      </c>
      <c r="C160">
        <v>1965</v>
      </c>
      <c r="D160" t="s">
        <v>1049</v>
      </c>
    </row>
    <row r="161" spans="1:4">
      <c r="A161" t="s">
        <v>1151</v>
      </c>
      <c r="C161">
        <v>4004</v>
      </c>
      <c r="D161" t="s">
        <v>991</v>
      </c>
    </row>
    <row r="162" spans="1:4">
      <c r="A162" t="s">
        <v>1152</v>
      </c>
      <c r="C162">
        <v>2936</v>
      </c>
      <c r="D162" t="s">
        <v>991</v>
      </c>
    </row>
    <row r="163" spans="1:4">
      <c r="A163" t="s">
        <v>1153</v>
      </c>
      <c r="C163">
        <v>297</v>
      </c>
      <c r="D163" t="s">
        <v>991</v>
      </c>
    </row>
    <row r="164" spans="1:4">
      <c r="A164" t="s">
        <v>1154</v>
      </c>
      <c r="C164">
        <v>149</v>
      </c>
      <c r="D164" t="s">
        <v>991</v>
      </c>
    </row>
    <row r="165" spans="1:4">
      <c r="A165" t="s">
        <v>1155</v>
      </c>
      <c r="C165">
        <v>10040</v>
      </c>
      <c r="D165" t="s">
        <v>991</v>
      </c>
    </row>
    <row r="166" spans="1:4">
      <c r="A166" t="s">
        <v>1156</v>
      </c>
      <c r="C166">
        <v>4073</v>
      </c>
      <c r="D166" t="s">
        <v>991</v>
      </c>
    </row>
    <row r="167" spans="1:4">
      <c r="A167" t="s">
        <v>1157</v>
      </c>
      <c r="C167">
        <v>2732</v>
      </c>
      <c r="D167" t="s">
        <v>991</v>
      </c>
    </row>
    <row r="168" spans="1:4">
      <c r="A168" t="s">
        <v>1158</v>
      </c>
      <c r="C168">
        <v>300</v>
      </c>
      <c r="D168" t="s">
        <v>997</v>
      </c>
    </row>
    <row r="169" spans="1:4">
      <c r="A169" t="s">
        <v>1159</v>
      </c>
      <c r="C169">
        <v>302</v>
      </c>
      <c r="D169" t="s">
        <v>997</v>
      </c>
    </row>
    <row r="170" spans="1:4">
      <c r="A170" t="s">
        <v>1160</v>
      </c>
      <c r="C170">
        <v>263</v>
      </c>
      <c r="D170" t="s">
        <v>991</v>
      </c>
    </row>
    <row r="171" spans="1:4">
      <c r="A171" t="s">
        <v>1161</v>
      </c>
      <c r="C171">
        <v>7298</v>
      </c>
      <c r="D171" t="s">
        <v>991</v>
      </c>
    </row>
    <row r="172" spans="1:4">
      <c r="A172" t="s">
        <v>1162</v>
      </c>
      <c r="C172">
        <v>5024</v>
      </c>
      <c r="D172" t="s">
        <v>991</v>
      </c>
    </row>
    <row r="173" spans="1:4">
      <c r="A173" t="s">
        <v>1163</v>
      </c>
      <c r="C173">
        <v>628</v>
      </c>
      <c r="D173" t="s">
        <v>991</v>
      </c>
    </row>
    <row r="174" spans="1:4">
      <c r="A174" t="s">
        <v>1164</v>
      </c>
      <c r="C174">
        <v>191</v>
      </c>
      <c r="D174" t="s">
        <v>991</v>
      </c>
    </row>
    <row r="175" spans="1:4">
      <c r="A175" t="s">
        <v>1165</v>
      </c>
      <c r="C175">
        <v>368</v>
      </c>
      <c r="D175" t="s">
        <v>997</v>
      </c>
    </row>
    <row r="176" spans="1:4">
      <c r="A176" t="s">
        <v>1166</v>
      </c>
      <c r="C176">
        <v>348</v>
      </c>
      <c r="D176" t="s">
        <v>991</v>
      </c>
    </row>
    <row r="177" spans="1:4">
      <c r="A177" t="s">
        <v>1167</v>
      </c>
      <c r="C177">
        <v>8295</v>
      </c>
      <c r="D177" t="s">
        <v>991</v>
      </c>
    </row>
    <row r="178" spans="1:4">
      <c r="A178" t="s">
        <v>1168</v>
      </c>
      <c r="C178">
        <v>539</v>
      </c>
      <c r="D178" t="s">
        <v>997</v>
      </c>
    </row>
    <row r="179" spans="1:4">
      <c r="A179" t="s">
        <v>1169</v>
      </c>
      <c r="C179">
        <v>535</v>
      </c>
      <c r="D179" t="s">
        <v>991</v>
      </c>
    </row>
    <row r="180" spans="1:4">
      <c r="A180" t="s">
        <v>1170</v>
      </c>
      <c r="C180">
        <v>257</v>
      </c>
      <c r="D180" t="s">
        <v>1049</v>
      </c>
    </row>
    <row r="181" spans="1:4">
      <c r="A181" t="s">
        <v>1171</v>
      </c>
      <c r="C181">
        <v>1457</v>
      </c>
      <c r="D181" t="s">
        <v>991</v>
      </c>
    </row>
    <row r="182" spans="1:4">
      <c r="A182" t="s">
        <v>1172</v>
      </c>
      <c r="C182">
        <v>1016</v>
      </c>
      <c r="D182" t="s">
        <v>991</v>
      </c>
    </row>
    <row r="183" spans="1:4">
      <c r="A183" t="s">
        <v>1173</v>
      </c>
      <c r="C183">
        <v>1146</v>
      </c>
      <c r="D183" t="s">
        <v>1049</v>
      </c>
    </row>
    <row r="184" spans="1:4">
      <c r="A184" t="s">
        <v>1174</v>
      </c>
      <c r="C184">
        <v>3944</v>
      </c>
      <c r="D184" t="s">
        <v>991</v>
      </c>
    </row>
    <row r="185" spans="1:4">
      <c r="A185" t="s">
        <v>1175</v>
      </c>
      <c r="C185">
        <v>596</v>
      </c>
      <c r="D185" t="s">
        <v>991</v>
      </c>
    </row>
    <row r="186" spans="1:4">
      <c r="A186" t="s">
        <v>740</v>
      </c>
      <c r="C186">
        <v>162</v>
      </c>
      <c r="D186" t="s">
        <v>991</v>
      </c>
    </row>
    <row r="187" spans="1:4">
      <c r="A187" t="s">
        <v>1176</v>
      </c>
      <c r="C187">
        <v>186</v>
      </c>
      <c r="D187" t="s">
        <v>991</v>
      </c>
    </row>
    <row r="188" spans="1:4">
      <c r="A188" t="s">
        <v>1177</v>
      </c>
      <c r="C188">
        <v>505</v>
      </c>
      <c r="D188" t="s">
        <v>991</v>
      </c>
    </row>
    <row r="189" spans="1:4">
      <c r="A189" t="s">
        <v>1178</v>
      </c>
      <c r="C189">
        <v>1566</v>
      </c>
      <c r="D189" t="s">
        <v>991</v>
      </c>
    </row>
    <row r="190" spans="1:4">
      <c r="A190" t="s">
        <v>1179</v>
      </c>
      <c r="C190">
        <v>673</v>
      </c>
      <c r="D190" t="s">
        <v>991</v>
      </c>
    </row>
    <row r="191" spans="1:4">
      <c r="A191" t="s">
        <v>1180</v>
      </c>
      <c r="C191">
        <v>7970</v>
      </c>
      <c r="D191" t="s">
        <v>991</v>
      </c>
    </row>
    <row r="192" spans="1:4">
      <c r="A192" t="s">
        <v>1181</v>
      </c>
      <c r="C192">
        <v>202</v>
      </c>
      <c r="D192" t="s">
        <v>997</v>
      </c>
    </row>
    <row r="193" spans="1:4">
      <c r="A193" t="s">
        <v>1182</v>
      </c>
      <c r="C193">
        <v>318</v>
      </c>
      <c r="D193" t="s">
        <v>997</v>
      </c>
    </row>
    <row r="194" spans="1:4">
      <c r="A194" t="s">
        <v>1183</v>
      </c>
      <c r="C194">
        <v>282</v>
      </c>
      <c r="D194" t="s">
        <v>997</v>
      </c>
    </row>
    <row r="195" spans="1:4">
      <c r="A195" t="s">
        <v>1184</v>
      </c>
      <c r="C195">
        <v>347</v>
      </c>
      <c r="D195" t="s">
        <v>997</v>
      </c>
    </row>
    <row r="196" spans="1:4">
      <c r="A196" t="s">
        <v>1185</v>
      </c>
      <c r="C196">
        <v>731</v>
      </c>
      <c r="D196" t="s">
        <v>997</v>
      </c>
    </row>
    <row r="197" spans="1:4">
      <c r="A197" t="s">
        <v>1186</v>
      </c>
      <c r="C197">
        <v>602</v>
      </c>
      <c r="D197" t="s">
        <v>991</v>
      </c>
    </row>
    <row r="198" spans="1:4">
      <c r="A198" t="s">
        <v>1187</v>
      </c>
      <c r="C198">
        <v>186</v>
      </c>
      <c r="D198" t="s">
        <v>991</v>
      </c>
    </row>
    <row r="199" spans="1:4">
      <c r="C199" s="6">
        <f>SUM(C3:C198)</f>
        <v>416909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6F4E8928FAD4ABDC4A33F53AC417F" ma:contentTypeVersion="17" ma:contentTypeDescription="Create a new document." ma:contentTypeScope="" ma:versionID="c798397b8757af9ece639a086f7bbe50">
  <xsd:schema xmlns:xsd="http://www.w3.org/2001/XMLSchema" xmlns:xs="http://www.w3.org/2001/XMLSchema" xmlns:p="http://schemas.microsoft.com/office/2006/metadata/properties" xmlns:ns2="5960b809-e607-405f-9130-81edb9f9ca6f" xmlns:ns3="55c615ba-d0e7-478a-8a46-c825d5695041" targetNamespace="http://schemas.microsoft.com/office/2006/metadata/properties" ma:root="true" ma:fieldsID="41197f014fc6353c6a4adc6c925b8ef0" ns2:_="" ns3:_="">
    <xsd:import namespace="5960b809-e607-405f-9130-81edb9f9ca6f"/>
    <xsd:import namespace="55c615ba-d0e7-478a-8a46-c825d56950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0b809-e607-405f-9130-81edb9f9c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2993f56-752b-4db2-82ac-cb0b7a9c1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615ba-d0e7-478a-8a46-c825d56950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4ff9e3a-61e2-4914-9508-8a14d602961e}" ma:internalName="TaxCatchAll" ma:showField="CatchAllData" ma:web="55c615ba-d0e7-478a-8a46-c825d56950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60b809-e607-405f-9130-81edb9f9ca6f">
      <Terms xmlns="http://schemas.microsoft.com/office/infopath/2007/PartnerControls"/>
    </lcf76f155ced4ddcb4097134ff3c332f>
    <TaxCatchAll xmlns="55c615ba-d0e7-478a-8a46-c825d5695041" xsi:nil="true"/>
  </documentManagement>
</p:properties>
</file>

<file path=customXml/itemProps1.xml><?xml version="1.0" encoding="utf-8"?>
<ds:datastoreItem xmlns:ds="http://schemas.openxmlformats.org/officeDocument/2006/customXml" ds:itemID="{1EEDC980-7E63-4C53-8B1F-5C8A59E16CA4}"/>
</file>

<file path=customXml/itemProps2.xml><?xml version="1.0" encoding="utf-8"?>
<ds:datastoreItem xmlns:ds="http://schemas.openxmlformats.org/officeDocument/2006/customXml" ds:itemID="{AE56C876-CE0F-48AC-A371-837309E3B685}"/>
</file>

<file path=customXml/itemProps3.xml><?xml version="1.0" encoding="utf-8"?>
<ds:datastoreItem xmlns:ds="http://schemas.openxmlformats.org/officeDocument/2006/customXml" ds:itemID="{757A3AD4-97E2-4946-A6B9-1EF02602D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Obeng, Clare</dc:creator>
  <cp:keywords/>
  <dc:description/>
  <cp:lastModifiedBy>David Dewar</cp:lastModifiedBy>
  <cp:revision/>
  <dcterms:created xsi:type="dcterms:W3CDTF">2023-03-23T10:27:27Z</dcterms:created>
  <dcterms:modified xsi:type="dcterms:W3CDTF">2026-04-30T08:54:51Z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0x0101002376F4E8928FAD4ABDC4A33F53AC417F</vt:lpwstr>
  </property>
  <property fmtid="{D5CDD505-2E9C-101B-9397-08002B2CF9AE}" pid="3" name="MediaServiceImageTags">
    <vt:lpwstr/>
  </property>
</Properties>
</file>