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lbhounslow.sharepoint.com/sites/SpatialPlanningTeam2/Shared Documents/Policy/Local Plan/Local Plan Review (Single Local Plan &amp; HLP 2020-41)/Examination/Stage 1 Hearings Notes and other requested docs/Stage 1 Hearing Notes Work Programme, Tracker and Template Doc/Stage 1 Hearings Notes - Working Documents/Matter 3 - Working Drafts/Housing Trajectory and 5YHLS Update/"/>
    </mc:Choice>
  </mc:AlternateContent>
  <xr:revisionPtr revIDLastSave="1638" documentId="11_421FA0ACB5D3F0DF2DEAF84C3C0BF9990EE613AE" xr6:coauthVersionLast="47" xr6:coauthVersionMax="47" xr10:uidLastSave="{678035FD-EF8B-4C0C-8F38-BE57165B2E28}"/>
  <workbookProtection workbookAlgorithmName="SHA-512" workbookHashValue="I33GwVhDq91QcLX7LVjlQ2Qatq8OyOTX3yCnMSBBs2tV7sbhOj95wSIwG2A/OIcS3pzB4h3rlkvlqaoIyi/baw==" workbookSaltValue="GPWhLEztusE5YSbYmuJGXQ==" workbookSpinCount="100000" lockStructure="1"/>
  <bookViews>
    <workbookView xWindow="-110" yWindow="-110" windowWidth="19420" windowHeight="10300" xr2:uid="{00000000-000D-0000-FFFF-FFFF00000000}"/>
  </bookViews>
  <sheets>
    <sheet name="Contents and user guide" sheetId="1" r:id="rId1"/>
    <sheet name="1 Allocations" sheetId="2" r:id="rId2"/>
    <sheet name="2 Phased pipeline" sheetId="3" r:id="rId3"/>
    <sheet name="3 Unphased pipeline" sheetId="4" r:id="rId4"/>
    <sheet name="4 Housing trajectory summary" sheetId="5" r:id="rId5"/>
    <sheet name="5 Housing trajectory chart" sheetId="8" r:id="rId6"/>
    <sheet name="6 Year-on-year completions" sheetId="6" r:id="rId7"/>
    <sheet name="7 Full completions" sheetId="7" r:id="rId8"/>
  </sheets>
  <externalReferences>
    <externalReference r:id="rId9"/>
  </externalReferences>
  <definedNames>
    <definedName name="_xlnm._FilterDatabase" localSheetId="1" hidden="1">'1 Allocations'!$A$1:$AC$98</definedName>
    <definedName name="_xlnm._FilterDatabase" localSheetId="2" hidden="1">'2 Phased pipeline'!$A$1:$AB$41</definedName>
    <definedName name="_xlnm._FilterDatabase" localSheetId="3" hidden="1">'3 Unphased pipeline'!$A$1:$Q$296</definedName>
    <definedName name="_xlnm._FilterDatabase" localSheetId="7" hidden="1">'7 Full completions'!$A$1:$K$1226</definedName>
  </definedNames>
  <calcPr calcId="191028"/>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5" l="1"/>
  <c r="U15" i="5"/>
  <c r="U16" i="5"/>
  <c r="U17" i="5"/>
  <c r="U18" i="5"/>
  <c r="U19" i="5"/>
  <c r="U20" i="5"/>
  <c r="U21" i="5"/>
  <c r="U22" i="5"/>
  <c r="U23" i="5"/>
  <c r="U24" i="5"/>
  <c r="U9" i="5"/>
  <c r="U10" i="5"/>
  <c r="U11" i="5"/>
  <c r="U12" i="5"/>
  <c r="U13" i="5"/>
  <c r="U5" i="5"/>
  <c r="U6" i="5"/>
  <c r="U7" i="5"/>
  <c r="U8" i="5"/>
  <c r="U4" i="5"/>
  <c r="T9" i="5"/>
  <c r="T10" i="5"/>
  <c r="T11" i="5"/>
  <c r="T12" i="5"/>
  <c r="T13" i="5"/>
  <c r="T14" i="5"/>
  <c r="T15" i="5"/>
  <c r="T16" i="5"/>
  <c r="T17" i="5"/>
  <c r="T18" i="5"/>
  <c r="T19" i="5"/>
  <c r="T20" i="5"/>
  <c r="T21" i="5"/>
  <c r="T22" i="5"/>
  <c r="T23" i="5"/>
  <c r="T24" i="5"/>
  <c r="T5" i="5"/>
  <c r="T6" i="5"/>
  <c r="T7" i="5"/>
  <c r="T8" i="5"/>
  <c r="T4" i="5"/>
  <c r="S11" i="5"/>
  <c r="S12" i="5" s="1"/>
  <c r="S13" i="5" s="1"/>
  <c r="S10" i="5"/>
  <c r="S9" i="5"/>
  <c r="S7" i="5"/>
  <c r="S8" i="5" s="1"/>
  <c r="S6" i="5"/>
  <c r="S5" i="5"/>
  <c r="S4" i="5"/>
  <c r="N7" i="5"/>
  <c r="N5" i="5"/>
  <c r="N8" i="5"/>
  <c r="N6" i="5"/>
  <c r="N41" i="3"/>
  <c r="O41" i="3"/>
  <c r="P41" i="3"/>
  <c r="Q41" i="3"/>
  <c r="R41" i="3"/>
  <c r="S41" i="3"/>
  <c r="T41" i="3"/>
  <c r="U41" i="3"/>
  <c r="V41" i="3"/>
  <c r="W41" i="3"/>
  <c r="X41" i="3"/>
  <c r="Y41" i="3"/>
  <c r="Z41" i="3"/>
  <c r="AA41" i="3"/>
  <c r="AB41" i="3"/>
  <c r="M41" i="3"/>
</calcChain>
</file>

<file path=xl/sharedStrings.xml><?xml version="1.0" encoding="utf-8"?>
<sst xmlns="http://schemas.openxmlformats.org/spreadsheetml/2006/main" count="12185" uniqueCount="2350">
  <si>
    <t xml:space="preserve">EX44g Updated Housing Trajectory  (including five-year housing land supply) and completions data </t>
  </si>
  <si>
    <t>Hounslow Local Plan 2020-2041</t>
  </si>
  <si>
    <t>Contents</t>
  </si>
  <si>
    <t>Information</t>
  </si>
  <si>
    <t>How to use</t>
  </si>
  <si>
    <t>Housing trajectory</t>
  </si>
  <si>
    <t>Site allocations with housing</t>
  </si>
  <si>
    <t>Site allocations contributing towards housing delivery</t>
  </si>
  <si>
    <t>Allocations with units counted in pipeline coloured blue (sheet 2)</t>
  </si>
  <si>
    <t>Phased pipeline</t>
  </si>
  <si>
    <t>Permitted sites over 50 units, contributing to housing delivery</t>
  </si>
  <si>
    <t>Allocations with units counted in pipeline coloured purple (sheet 2)</t>
  </si>
  <si>
    <t>Allocations with units counted in allocations coloured peach (sheet 1)</t>
  </si>
  <si>
    <t>Unphased pipeline</t>
  </si>
  <si>
    <t>Permitted sites of under 50 units, contributing to housing delivery</t>
  </si>
  <si>
    <t>Housing Trajectory overview and 5 Year Housing Land Supply</t>
  </si>
  <si>
    <t>Housing Trajectory 2020-2041 by Component (Chart)</t>
  </si>
  <si>
    <t>Completions</t>
  </si>
  <si>
    <t>Completions are given as unit-level data. There may be multiple rows for each scheme</t>
  </si>
  <si>
    <t>Year-on-year overall completions</t>
  </si>
  <si>
    <t>Tables showing overall completions, total small sites completions against London Plan and NPPF standards, and total Specialist Older Persons's Housing completions*</t>
  </si>
  <si>
    <t>Full completions data</t>
  </si>
  <si>
    <t>For unit-level Specialist Older Persons' Housing completions, filter column K for 'Y'</t>
  </si>
  <si>
    <t>For unit-level GLA-definition (&lt;0.25ha) small sites completions, filter column L for 'Small Site'</t>
  </si>
  <si>
    <t>For unit-level NPPF-definition (&lt;1ha) small site completions, filter column M for 'Small Site'</t>
  </si>
  <si>
    <t>*For clarification of small sites and Specialist Older Person's Housing definitions see EX44c: Small Sites and Specialist Older Persons’ Housing Completions Note</t>
  </si>
  <si>
    <t>Site Allocation ID</t>
  </si>
  <si>
    <t>Site Name</t>
  </si>
  <si>
    <t>Plan</t>
  </si>
  <si>
    <t>Site size</t>
  </si>
  <si>
    <t>Capacity Including Permitted Sites</t>
  </si>
  <si>
    <t>Permitted?</t>
  </si>
  <si>
    <t>Ward</t>
  </si>
  <si>
    <t>2020/21</t>
  </si>
  <si>
    <t>2021/22</t>
  </si>
  <si>
    <t>2022/23</t>
  </si>
  <si>
    <t>2023/24</t>
  </si>
  <si>
    <t>Capacity Minus Permitted Sites</t>
  </si>
  <si>
    <t>2025/26</t>
  </si>
  <si>
    <t>2026/27</t>
  </si>
  <si>
    <t>2027/28</t>
  </si>
  <si>
    <t>2028/29</t>
  </si>
  <si>
    <t>2029/30</t>
  </si>
  <si>
    <t>2030/31</t>
  </si>
  <si>
    <t>2031/32</t>
  </si>
  <si>
    <t>2032/33</t>
  </si>
  <si>
    <t>2033/34</t>
  </si>
  <si>
    <t>2034/35</t>
  </si>
  <si>
    <t>2035/36</t>
  </si>
  <si>
    <t>2036/37</t>
  </si>
  <si>
    <t>2037/38</t>
  </si>
  <si>
    <t>2038/39</t>
  </si>
  <si>
    <t>2039/40</t>
  </si>
  <si>
    <t>2040/41</t>
  </si>
  <si>
    <t>Phasing</t>
  </si>
  <si>
    <t>Sky Campus Brentford</t>
  </si>
  <si>
    <t>GWC</t>
  </si>
  <si>
    <t>Osterley and Spring Grove Ward</t>
  </si>
  <si>
    <t>2025-2030</t>
  </si>
  <si>
    <t>Tesco Osterley</t>
  </si>
  <si>
    <t>in pipeline</t>
  </si>
  <si>
    <t>2032-2038</t>
  </si>
  <si>
    <t>Gillette Factory</t>
  </si>
  <si>
    <t>2030-2035</t>
  </si>
  <si>
    <t>125 Harlequin Avenue</t>
  </si>
  <si>
    <t>West Cross Campus</t>
  </si>
  <si>
    <t>2030-2040</t>
  </si>
  <si>
    <t>BSS Brentford</t>
  </si>
  <si>
    <t>2031-2033</t>
  </si>
  <si>
    <t>Profile West Brentford Car Park</t>
  </si>
  <si>
    <t>2027-2030</t>
  </si>
  <si>
    <t>971 Great West Road</t>
  </si>
  <si>
    <t>Syon Lane Industrial Estate</t>
  </si>
  <si>
    <t>931 Great West Road</t>
  </si>
  <si>
    <t>Homebase Syon Lane</t>
  </si>
  <si>
    <t>2028-2035</t>
  </si>
  <si>
    <t>Harlequin Avenue Sub station</t>
  </si>
  <si>
    <t>2033-2034</t>
  </si>
  <si>
    <t>2 Harlequin Avenue</t>
  </si>
  <si>
    <t>Brentside Park</t>
  </si>
  <si>
    <t>2028-2031</t>
  </si>
  <si>
    <t>Great West Plaza</t>
  </si>
  <si>
    <t>Brentford West Ward</t>
  </si>
  <si>
    <t>2030-2033</t>
  </si>
  <si>
    <t>Great West House</t>
  </si>
  <si>
    <t>2027-2028</t>
  </si>
  <si>
    <t>Mille Building</t>
  </si>
  <si>
    <t>Enterprise, Boston Park Road</t>
  </si>
  <si>
    <t>1020 Great West Road</t>
  </si>
  <si>
    <t>Texaco Filling Station, Great West Road, Brentford</t>
  </si>
  <si>
    <t>Layton Road car park and adjoining land</t>
  </si>
  <si>
    <t>2027-2029</t>
  </si>
  <si>
    <t>Phoenix Business Park</t>
  </si>
  <si>
    <t>Brentford East</t>
  </si>
  <si>
    <t>2029-2031</t>
  </si>
  <si>
    <t>Kew Bridge Distribution Centre</t>
  </si>
  <si>
    <t>2031-2035</t>
  </si>
  <si>
    <t>27 Great West Road</t>
  </si>
  <si>
    <t>EMC Tower</t>
  </si>
  <si>
    <t>2029-2032</t>
  </si>
  <si>
    <t>Vantage West</t>
  </si>
  <si>
    <t>Brentford West</t>
  </si>
  <si>
    <t>2029-2030</t>
  </si>
  <si>
    <t>Brentford Fountains Leisure Centre</t>
  </si>
  <si>
    <t>Not being delivered</t>
  </si>
  <si>
    <t>Chiswick Riverside Ward</t>
  </si>
  <si>
    <t>2027-2032</t>
  </si>
  <si>
    <t>Esso Filling Station Chiswick Roundabout</t>
  </si>
  <si>
    <t>2030-2031</t>
  </si>
  <si>
    <t>Former Natwest Bank Site, Chiswick</t>
  </si>
  <si>
    <t>Chiswick Gunnersbury Ward</t>
  </si>
  <si>
    <t>2028-2029</t>
  </si>
  <si>
    <t>B&amp;Q Chiswick</t>
  </si>
  <si>
    <t>110 Power Road</t>
  </si>
  <si>
    <t>Gunnersbury Station Car Park</t>
  </si>
  <si>
    <t>Heathrow International Trading Estate</t>
  </si>
  <si>
    <t>WOB</t>
  </si>
  <si>
    <t>Cranford Ward</t>
  </si>
  <si>
    <t>Central Park Trading Estate</t>
  </si>
  <si>
    <t>Land at Green Lane</t>
  </si>
  <si>
    <t>Ron Smith Recycling, Green Lane</t>
  </si>
  <si>
    <t>Vacant Land at Dick Turpin Way</t>
  </si>
  <si>
    <t>Bedfont Ward</t>
  </si>
  <si>
    <t>Site at Faggs Road</t>
  </si>
  <si>
    <t>Tesco Dukes Green Avenue</t>
  </si>
  <si>
    <t>Network House Feltham</t>
  </si>
  <si>
    <t>Feltham North Ward</t>
  </si>
  <si>
    <t>2030-2032</t>
  </si>
  <si>
    <t>Lidl Feltham</t>
  </si>
  <si>
    <t>2038-2040</t>
  </si>
  <si>
    <t>Scout Hut Bedfont Lane</t>
  </si>
  <si>
    <t>Airport Business Park</t>
  </si>
  <si>
    <t>2026-2036</t>
  </si>
  <si>
    <t>Tesco Feltham</t>
  </si>
  <si>
    <t>Feltham West Ward</t>
  </si>
  <si>
    <t>Council Depot, Ashmead Road</t>
  </si>
  <si>
    <t>Manor Park, Feltham</t>
  </si>
  <si>
    <t>2035-2036</t>
  </si>
  <si>
    <t>80-86 High Street Feltham</t>
  </si>
  <si>
    <t>MOD Feltham</t>
  </si>
  <si>
    <t>Hanworth Park Ward</t>
  </si>
  <si>
    <t>Leisure West</t>
  </si>
  <si>
    <t>2037-2040</t>
  </si>
  <si>
    <t>UPS House</t>
  </si>
  <si>
    <t>2033-2035</t>
  </si>
  <si>
    <t>Land at 2 High Street Feltham</t>
  </si>
  <si>
    <t>Royal Naval Association Club</t>
  </si>
  <si>
    <t>Hanworth Village Ward</t>
  </si>
  <si>
    <t>St. Catherine's House and Car Park</t>
  </si>
  <si>
    <t>Land at  Nene Gardens</t>
  </si>
  <si>
    <t>Hounslow West Station</t>
  </si>
  <si>
    <t>Heston Central Ward</t>
  </si>
  <si>
    <t>Land to the rear of HCC Sports and Social Club</t>
  </si>
  <si>
    <t>Heston East Ward</t>
  </si>
  <si>
    <t>Lampton House</t>
  </si>
  <si>
    <t>Land South of Western International Market</t>
  </si>
  <si>
    <t>Heston West Ward</t>
  </si>
  <si>
    <t>2030-2041</t>
  </si>
  <si>
    <t>34 Staines Road</t>
  </si>
  <si>
    <t>Hounslow Heath Ward</t>
  </si>
  <si>
    <t>80-82 Staines Road</t>
  </si>
  <si>
    <t>206-210 Hanworth Road</t>
  </si>
  <si>
    <t>2028-2030</t>
  </si>
  <si>
    <t>Vacant Land Clarence Terrace</t>
  </si>
  <si>
    <t>Hounslow Cavalry Barracks</t>
  </si>
  <si>
    <t>Hounslow West Ward</t>
  </si>
  <si>
    <t>2028-2034</t>
  </si>
  <si>
    <t>Builders Yard, 379-389 Staines Road</t>
  </si>
  <si>
    <t>2032-2033</t>
  </si>
  <si>
    <t>Euro House, Hounslow</t>
  </si>
  <si>
    <t>ROB</t>
  </si>
  <si>
    <t>Hounslow Central Ward</t>
  </si>
  <si>
    <t>Land at Bridge Road Depot</t>
  </si>
  <si>
    <t>Hounslow East Ward</t>
  </si>
  <si>
    <t>Land at James Street</t>
  </si>
  <si>
    <t>Inwood Business Park</t>
  </si>
  <si>
    <t>Hounslow Bus Garage</t>
  </si>
  <si>
    <t>2032-2037</t>
  </si>
  <si>
    <t>Upstage</t>
  </si>
  <si>
    <t>Land at Kingsley Road</t>
  </si>
  <si>
    <t>Tesco Mogden Lane</t>
  </si>
  <si>
    <t>Isleworth Ward</t>
  </si>
  <si>
    <t>2029-2038</t>
  </si>
  <si>
    <t>Europa House</t>
  </si>
  <si>
    <t>30 Rugby Road</t>
  </si>
  <si>
    <t>Osterley Station Car Park</t>
  </si>
  <si>
    <t>Feltham Coachworks</t>
  </si>
  <si>
    <t>2031-2032</t>
  </si>
  <si>
    <t>Osterley Park Hotel</t>
  </si>
  <si>
    <t>2032-2034</t>
  </si>
  <si>
    <t>Brentford Group Practice</t>
  </si>
  <si>
    <t>Syon and Brentford Lock Ward</t>
  </si>
  <si>
    <t>Victory Business Centre</t>
  </si>
  <si>
    <t>Hounslow South Ward</t>
  </si>
  <si>
    <t>West Middlesex Hospital</t>
  </si>
  <si>
    <t>2039-2040</t>
  </si>
  <si>
    <t>Chiswick Telephone Exchange</t>
  </si>
  <si>
    <t>Royal Mail, Chiswick Delivery Office</t>
  </si>
  <si>
    <t>Sainsbury's Chiswick</t>
  </si>
  <si>
    <t>Albany Riverside</t>
  </si>
  <si>
    <t>Brentford Police Station</t>
  </si>
  <si>
    <t>69 to 77 Boston Manor Road</t>
  </si>
  <si>
    <t>Royal Mail Delivery Office</t>
  </si>
  <si>
    <t>Vacant site, Hanworth Road,Hanworth Road,TW3 3UA</t>
  </si>
  <si>
    <t>1 Burlington Lane</t>
  </si>
  <si>
    <t>Chiswick Homefields Ward</t>
  </si>
  <si>
    <t>The Treaty Centre</t>
  </si>
  <si>
    <t>2031-2036</t>
  </si>
  <si>
    <t>GSK</t>
  </si>
  <si>
    <t>2027-2037</t>
  </si>
  <si>
    <t>Convent Way Estate</t>
  </si>
  <si>
    <t>2036-2041</t>
  </si>
  <si>
    <t>Land North of Church Rd</t>
  </si>
  <si>
    <t>Land South of Bedfont Rd</t>
  </si>
  <si>
    <t>Rectory Farm*</t>
  </si>
  <si>
    <t>2025-2035</t>
  </si>
  <si>
    <t>1-83 High Street, Hounslow</t>
  </si>
  <si>
    <t>*site allocation for materials extraction and restored parkland</t>
  </si>
  <si>
    <t>Planning reference</t>
  </si>
  <si>
    <t>Address</t>
  </si>
  <si>
    <t>Post code</t>
  </si>
  <si>
    <t>Total proposed residential (gross)</t>
  </si>
  <si>
    <t>Units Completed</t>
  </si>
  <si>
    <t>Net Residential Gain</t>
  </si>
  <si>
    <t>Remaining Units Included in Supply</t>
  </si>
  <si>
    <t>Status</t>
  </si>
  <si>
    <t>Application type</t>
  </si>
  <si>
    <t>Decision date</t>
  </si>
  <si>
    <t>Started date</t>
  </si>
  <si>
    <t>P/2020/3100</t>
  </si>
  <si>
    <t xml:space="preserve">TESCO SUPERSTORE SYON LANE ISLEWORTH </t>
  </si>
  <si>
    <t>TW7 5NZ</t>
  </si>
  <si>
    <t>Not started</t>
  </si>
  <si>
    <t>Outline planning permission</t>
  </si>
  <si>
    <t>OSTERLEY AND SPRING GROVE</t>
  </si>
  <si>
    <t>P/2021/0920</t>
  </si>
  <si>
    <t>HOUNSLOW CAVALRY BARRACKS</t>
  </si>
  <si>
    <t>TW4 6HD</t>
  </si>
  <si>
    <t>Outline planning permission: Some matters reserved</t>
  </si>
  <si>
    <t>Hounslow West</t>
  </si>
  <si>
    <t>P/2020/3099</t>
  </si>
  <si>
    <t xml:space="preserve">HOMEBASE LTD SYON LANE ISLEWORTH </t>
  </si>
  <si>
    <t>TW7 5QE</t>
  </si>
  <si>
    <t>Commenced</t>
  </si>
  <si>
    <t>Full planning permission</t>
  </si>
  <si>
    <t>P/2018/4329</t>
  </si>
  <si>
    <t>HOLP44, HOUNSLOW CIVIC CENTRE AND 88 LAMPTON ROAD, LAMPTON ROAD</t>
  </si>
  <si>
    <t>TW3 4DW</t>
  </si>
  <si>
    <t>HESTON EAST</t>
  </si>
  <si>
    <t>P/2013/1812</t>
  </si>
  <si>
    <t>LAND AT LIONEL ROAD, Lionel Road</t>
  </si>
  <si>
    <t>TW8 9QR</t>
  </si>
  <si>
    <t>P/2019/1203</t>
  </si>
  <si>
    <t>Land to the South Side of, High Street</t>
  </si>
  <si>
    <t>TW8 8EW</t>
  </si>
  <si>
    <t>Syon and Brentford Lock</t>
  </si>
  <si>
    <t>P/2019/2212</t>
  </si>
  <si>
    <t>THE CIVIC CENTRE, 88, LAMPTON ROAD</t>
  </si>
  <si>
    <t>TW3 1JB</t>
  </si>
  <si>
    <t>Approval of reserved matters</t>
  </si>
  <si>
    <t>P/2018/2168</t>
  </si>
  <si>
    <t>Brentford Lock West, COMMERCE ROAD</t>
  </si>
  <si>
    <t>TW8 8LR</t>
  </si>
  <si>
    <t>P/2017/4692</t>
  </si>
  <si>
    <t>LAND AT CITROEN SITE, Capital Interchange way</t>
  </si>
  <si>
    <t>TW8 0EX</t>
  </si>
  <si>
    <t>Chiswick Riverside</t>
  </si>
  <si>
    <t>P/2018/4117</t>
  </si>
  <si>
    <t>1-4 CAPITAL INTERCHANGE WAY, 1-4, Capital Interchange way</t>
  </si>
  <si>
    <t>P/2022/1142</t>
  </si>
  <si>
    <t>69-76 High Street, Brentford</t>
  </si>
  <si>
    <t>TW8 0AA</t>
  </si>
  <si>
    <t>P/2022/1431</t>
  </si>
  <si>
    <t>Hanworth Park House</t>
  </si>
  <si>
    <t>TW13 7EY</t>
  </si>
  <si>
    <t>Hanworth Park</t>
  </si>
  <si>
    <t>P/2021/3510</t>
  </si>
  <si>
    <t>Chiswick Roundabout</t>
  </si>
  <si>
    <t>W4 5QJ</t>
  </si>
  <si>
    <t>Full planning &amp; display of advertisements</t>
  </si>
  <si>
    <t>P/2019/3140</t>
  </si>
  <si>
    <t>1-3 Bath Road</t>
  </si>
  <si>
    <t>TW3 3BJ</t>
  </si>
  <si>
    <t>P/2019/3954</t>
  </si>
  <si>
    <t>2 Larch Drive (B&amp;Q Chiswick site)</t>
  </si>
  <si>
    <t>W4 5QL</t>
  </si>
  <si>
    <t>Chiswick Gunnersbury</t>
  </si>
  <si>
    <t>P/2021/4783</t>
  </si>
  <si>
    <t>Charlton House, Albany Road</t>
  </si>
  <si>
    <t>TW8 0NG</t>
  </si>
  <si>
    <t>PAC/2024/1307</t>
  </si>
  <si>
    <t>Emc Tower</t>
  </si>
  <si>
    <t>TW8 9AN</t>
  </si>
  <si>
    <t>Prior Approval: Change of use from Commercial, Business and Service (Use Class E) to Dwellinghouses (Use Class C3)</t>
  </si>
  <si>
    <t>P/2017/3372</t>
  </si>
  <si>
    <t>40 and 40A, High Street</t>
  </si>
  <si>
    <t>TW8 0DS</t>
  </si>
  <si>
    <t>P/2021/4778</t>
  </si>
  <si>
    <t>Land South of Brentford High Street and Waterside</t>
  </si>
  <si>
    <t>PAC/2025/0360</t>
  </si>
  <si>
    <t>TW8 9AG</t>
  </si>
  <si>
    <t>PAC/2021/2802</t>
  </si>
  <si>
    <t>HEATHROW HOUSE, Bath Road</t>
  </si>
  <si>
    <t>TW5 9AT</t>
  </si>
  <si>
    <t>Prior Approval: Change of use - offices to dwellinghouses</t>
  </si>
  <si>
    <t>CRANFORD</t>
  </si>
  <si>
    <t>PAC/2024/1397</t>
  </si>
  <si>
    <t>Great West House 1, Great West Road</t>
  </si>
  <si>
    <t>TW8 9DF</t>
  </si>
  <si>
    <t>P/2019/3339</t>
  </si>
  <si>
    <t>TW1 1DG</t>
  </si>
  <si>
    <t>ISLEWORTH</t>
  </si>
  <si>
    <t>P/2021/4144</t>
  </si>
  <si>
    <t>209 Hanworth Road</t>
  </si>
  <si>
    <t>TW3 3UA</t>
  </si>
  <si>
    <t>Hounslow Heath</t>
  </si>
  <si>
    <t>P/2021/4779</t>
  </si>
  <si>
    <t>P/2022/2379</t>
  </si>
  <si>
    <t>Manderson House, Commerce Road</t>
  </si>
  <si>
    <t>TW8 8LF</t>
  </si>
  <si>
    <t>PAC/2024/1398</t>
  </si>
  <si>
    <t>Great West House 2, Great West Road</t>
  </si>
  <si>
    <t>P/2017/3371</t>
  </si>
  <si>
    <t>METROPOLITAN POLICE, HALF ACRE</t>
  </si>
  <si>
    <t>TW8 8DH</t>
  </si>
  <si>
    <t>P/2022/3471</t>
  </si>
  <si>
    <t>W4 2RR</t>
  </si>
  <si>
    <t>CHISWICK HOMEFIELDS</t>
  </si>
  <si>
    <t>P/2018/0738</t>
  </si>
  <si>
    <t>12-32, LAMPTON ROAD</t>
  </si>
  <si>
    <t>TW3 1JH</t>
  </si>
  <si>
    <t>HOUNSLOW WEST</t>
  </si>
  <si>
    <t>P/2021/0963</t>
  </si>
  <si>
    <t>Site Allocation HOLP14, Griffin Park, Braemar Road</t>
  </si>
  <si>
    <t>TW8 0NT</t>
  </si>
  <si>
    <t>P/2021/0584</t>
  </si>
  <si>
    <t>Churchill House, 114 Windmill Road</t>
  </si>
  <si>
    <t>TW8 9NA</t>
  </si>
  <si>
    <t>PAC/2024/3153</t>
  </si>
  <si>
    <t>Block B, VISTA BUSINESS CENTRE, Salisbury Road, TW4 6JQ</t>
  </si>
  <si>
    <t>TW4 6JQ</t>
  </si>
  <si>
    <t>P/2020/1361</t>
  </si>
  <si>
    <t>50, London Road</t>
  </si>
  <si>
    <t>TW8 8AP</t>
  </si>
  <si>
    <t>P/2019/3935</t>
  </si>
  <si>
    <t>379 Staines Road</t>
  </si>
  <si>
    <t>TW4 5AX</t>
  </si>
  <si>
    <t>PAC/2024/3154</t>
  </si>
  <si>
    <t>BLOCK A Floors 1, 2, 3, 6 &amp; 7, VISTA BUSINESS CENTRE, BLOCK A, 50, Salisbury Road</t>
  </si>
  <si>
    <t>P/2021/2614</t>
  </si>
  <si>
    <t>719 - 727 London Road, TW3 1SE</t>
  </si>
  <si>
    <t>TW3 1SE</t>
  </si>
  <si>
    <t>Hounslow East</t>
  </si>
  <si>
    <t>P/2019/1530</t>
  </si>
  <si>
    <t>UNITS 1 AND 2 AND PARTS GARAGE, RENNELS WAY</t>
  </si>
  <si>
    <t>TW7 6NA</t>
  </si>
  <si>
    <t>P/2023/1632</t>
  </si>
  <si>
    <t>Chiswick Police Station, 205 Chiswick High Road</t>
  </si>
  <si>
    <t>W4 2DU</t>
  </si>
  <si>
    <t>Full planning &amp; demolition in a conservation area</t>
  </si>
  <si>
    <t>Planning Reference</t>
  </si>
  <si>
    <t>Postcode</t>
  </si>
  <si>
    <t>Net residential gain</t>
  </si>
  <si>
    <t>Ward (post 2022)</t>
  </si>
  <si>
    <t>decision_date</t>
  </si>
  <si>
    <t>PA/2021/2728</t>
  </si>
  <si>
    <t>361 -365 Chiswick High Road</t>
  </si>
  <si>
    <t>W4 4HS</t>
  </si>
  <si>
    <t>Approval of details reserved by a condition (discharge)</t>
  </si>
  <si>
    <t>PAC/2020/0333</t>
  </si>
  <si>
    <t>WHITELOCKE HOUSE</t>
  </si>
  <si>
    <t>2 - 4 Lampton Road</t>
  </si>
  <si>
    <t>TW3 1HU</t>
  </si>
  <si>
    <t>P/2023/1686</t>
  </si>
  <si>
    <t>9 Fleming Way</t>
  </si>
  <si>
    <t>TW7 6DB</t>
  </si>
  <si>
    <t>Hounslow South</t>
  </si>
  <si>
    <t>P/2024/1935</t>
  </si>
  <si>
    <t>Second Floor</t>
  </si>
  <si>
    <t>High Street</t>
  </si>
  <si>
    <t>TW3 1NW</t>
  </si>
  <si>
    <t>Hounslow Central</t>
  </si>
  <si>
    <t>P/2019/1117</t>
  </si>
  <si>
    <t>17 High Street</t>
  </si>
  <si>
    <t>Syon &amp; Brentford Lock</t>
  </si>
  <si>
    <t>PAC/2024/1043</t>
  </si>
  <si>
    <t>1 Acton Lane</t>
  </si>
  <si>
    <t>W4 5DX</t>
  </si>
  <si>
    <t>PA/2024/2493</t>
  </si>
  <si>
    <t>147-161 HIGH STREET HOUNSLOW</t>
  </si>
  <si>
    <t>TW3 1QL</t>
  </si>
  <si>
    <t>P/2019/1329</t>
  </si>
  <si>
    <t>Bellvue Court</t>
  </si>
  <si>
    <t>141 Staines Road</t>
  </si>
  <si>
    <t>Non-Material Amendment</t>
  </si>
  <si>
    <t>PA/2024/0420</t>
  </si>
  <si>
    <t>VICTORY BUSINESS CENTRE</t>
  </si>
  <si>
    <t>VICTORY BUSINESS CENTREFleming Way</t>
  </si>
  <si>
    <t>P/2019/3416</t>
  </si>
  <si>
    <t>486 BATH ROAD</t>
  </si>
  <si>
    <t>TW5 9UP</t>
  </si>
  <si>
    <t>Cranford</t>
  </si>
  <si>
    <t>PALL/2023/3950</t>
  </si>
  <si>
    <t>6 Wood Lane</t>
  </si>
  <si>
    <t>TW7 5ER</t>
  </si>
  <si>
    <t>P/2022/1974</t>
  </si>
  <si>
    <t>58 Fern Grove</t>
  </si>
  <si>
    <t>TW14 9AY</t>
  </si>
  <si>
    <t>Feltham North</t>
  </si>
  <si>
    <t>P/2020/1834</t>
  </si>
  <si>
    <t>AUGUSTUS CLOSE</t>
  </si>
  <si>
    <t>P/2022/0026</t>
  </si>
  <si>
    <t>82-96 Oxford Way</t>
  </si>
  <si>
    <t>Hanworth Village</t>
  </si>
  <si>
    <t>P/2024/1288</t>
  </si>
  <si>
    <t>1aBristow Road</t>
  </si>
  <si>
    <t>TW3 1UP</t>
  </si>
  <si>
    <t>PAC/2022/3120</t>
  </si>
  <si>
    <t>462 London Road</t>
  </si>
  <si>
    <t>TW7 4ED</t>
  </si>
  <si>
    <t>Osterley &amp; Spring Grove</t>
  </si>
  <si>
    <t>P/2021/3807</t>
  </si>
  <si>
    <t>Garage Block At</t>
  </si>
  <si>
    <t>GUNNERSBURY CLOSEGUNNERSBURY CLOSE</t>
  </si>
  <si>
    <t>PAR/2023/3394</t>
  </si>
  <si>
    <t>147-161 High Street</t>
  </si>
  <si>
    <t>P/2022/1975</t>
  </si>
  <si>
    <t>GARAGES/LAND AT NURSERY CLOSEFern Grove</t>
  </si>
  <si>
    <t>P/2022/1199</t>
  </si>
  <si>
    <t>P/2021/4955</t>
  </si>
  <si>
    <t>143 Bedfont Lane</t>
  </si>
  <si>
    <t>TW14 9NH</t>
  </si>
  <si>
    <t>Feltham West</t>
  </si>
  <si>
    <t>P/2022/0025</t>
  </si>
  <si>
    <t>6 Sparrow Farm Drive</t>
  </si>
  <si>
    <t>TW14 0EA</t>
  </si>
  <si>
    <t>P/2021/2796</t>
  </si>
  <si>
    <t>27 Becketts Close</t>
  </si>
  <si>
    <t>P/2020/3265</t>
  </si>
  <si>
    <t>65-67 Hanworth Road</t>
  </si>
  <si>
    <t>TW3 1TT</t>
  </si>
  <si>
    <t>S73 Minor Material Amendment</t>
  </si>
  <si>
    <t>P/2018/4351</t>
  </si>
  <si>
    <t>CAR PARKPrince Regent Road</t>
  </si>
  <si>
    <t>P/2023/2621</t>
  </si>
  <si>
    <t>ROTHBURY GARDENS</t>
  </si>
  <si>
    <t>P/2019/3391</t>
  </si>
  <si>
    <t>Land Adjacent To</t>
  </si>
  <si>
    <t>Boston Manor Road</t>
  </si>
  <si>
    <t>TW8 8DZ</t>
  </si>
  <si>
    <t>P/2021/3808</t>
  </si>
  <si>
    <t>OXFORD COURTWellesley Road</t>
  </si>
  <si>
    <t>P/2022/1138</t>
  </si>
  <si>
    <t>CHISWICK TERRACE</t>
  </si>
  <si>
    <t>W4 5LY</t>
  </si>
  <si>
    <t>P/2023/3997</t>
  </si>
  <si>
    <t>154 Staines Road</t>
  </si>
  <si>
    <t>TW14 9ED</t>
  </si>
  <si>
    <t>Bedfont</t>
  </si>
  <si>
    <t>P/2021/0542</t>
  </si>
  <si>
    <t>495 Staines Road</t>
  </si>
  <si>
    <t>TW4 5AR</t>
  </si>
  <si>
    <t>P/2022/1595</t>
  </si>
  <si>
    <t>249-253 High Street</t>
  </si>
  <si>
    <t>TW3 1EA</t>
  </si>
  <si>
    <t>P/2021/1758</t>
  </si>
  <si>
    <t>St Marys Drive</t>
  </si>
  <si>
    <t>P/2024/1024</t>
  </si>
  <si>
    <t>St Marys Convent And Nursing Home</t>
  </si>
  <si>
    <t>28 Burlington Lane</t>
  </si>
  <si>
    <t>W4 2QE</t>
  </si>
  <si>
    <t>Full planning &amp; listed building consent</t>
  </si>
  <si>
    <t>Chiswick Homefields</t>
  </si>
  <si>
    <t>P/2019/1277</t>
  </si>
  <si>
    <t>71A Lampton Road</t>
  </si>
  <si>
    <t>TW3 4DH</t>
  </si>
  <si>
    <t>P/2024/1004</t>
  </si>
  <si>
    <t>2 Lampton Road</t>
  </si>
  <si>
    <t>PALL/2023/2702</t>
  </si>
  <si>
    <t>CHISWICK GATE</t>
  </si>
  <si>
    <t>598  608 Chiswick High Road</t>
  </si>
  <si>
    <t>W4 5RT</t>
  </si>
  <si>
    <t>P/2024/1194</t>
  </si>
  <si>
    <t>47Lampton Road</t>
  </si>
  <si>
    <t>TW3 1JG</t>
  </si>
  <si>
    <t>P/2022/0603</t>
  </si>
  <si>
    <t>44New Heston Road</t>
  </si>
  <si>
    <t>TW5 0LJ</t>
  </si>
  <si>
    <t>Heston Central</t>
  </si>
  <si>
    <t>P/2021/3190</t>
  </si>
  <si>
    <t>GARAGES TO THE REAR OF</t>
  </si>
  <si>
    <t>30-42Spinney Drive</t>
  </si>
  <si>
    <t>TW14 8PN</t>
  </si>
  <si>
    <t>P/2022/0274</t>
  </si>
  <si>
    <t>Stamford Brook Avenue</t>
  </si>
  <si>
    <t>P/2023/2374</t>
  </si>
  <si>
    <t>LAND BETWEEN</t>
  </si>
  <si>
    <t>85Beavers Crescent</t>
  </si>
  <si>
    <t>TW4 6EU</t>
  </si>
  <si>
    <t>P/2024/0215</t>
  </si>
  <si>
    <t>Lansbury Avenue</t>
  </si>
  <si>
    <t>P/2022/3334</t>
  </si>
  <si>
    <t>RAPUR COURT</t>
  </si>
  <si>
    <t>52Hanworth Road</t>
  </si>
  <si>
    <t>P/2023/1836</t>
  </si>
  <si>
    <t>100North Drive</t>
  </si>
  <si>
    <t>TW3 1PU</t>
  </si>
  <si>
    <t>P/2023/2763</t>
  </si>
  <si>
    <t>106Whitton Road</t>
  </si>
  <si>
    <t>TW3 2ES</t>
  </si>
  <si>
    <t>P/2024/4009</t>
  </si>
  <si>
    <t>11St Stephens Road</t>
  </si>
  <si>
    <t>TW3 2BH</t>
  </si>
  <si>
    <t>Lawful development: Existing use</t>
  </si>
  <si>
    <t>P/2024/2182</t>
  </si>
  <si>
    <t>1Dorchester Drive</t>
  </si>
  <si>
    <t>TW14 8HP</t>
  </si>
  <si>
    <t>P/2024/1238</t>
  </si>
  <si>
    <t>5Hounslow Avenue</t>
  </si>
  <si>
    <t>TW3 2DZ</t>
  </si>
  <si>
    <t>P/2022/1384</t>
  </si>
  <si>
    <t>67Ellesmere Road</t>
  </si>
  <si>
    <t>W4 3EA</t>
  </si>
  <si>
    <t>P/2022/3299</t>
  </si>
  <si>
    <t>Kew House</t>
  </si>
  <si>
    <t>84North Road</t>
  </si>
  <si>
    <t>P/2024/1070</t>
  </si>
  <si>
    <t>8ESSEX PLACE</t>
  </si>
  <si>
    <t>W4 5UT</t>
  </si>
  <si>
    <t>PAHF/2023/1196</t>
  </si>
  <si>
    <t>10Staines Road</t>
  </si>
  <si>
    <t>TW3 3JS</t>
  </si>
  <si>
    <t>Prior approval - extension</t>
  </si>
  <si>
    <t>P/2022/2475</t>
  </si>
  <si>
    <t>Land At</t>
  </si>
  <si>
    <t>Oakley Close</t>
  </si>
  <si>
    <t>TW7 4HZ</t>
  </si>
  <si>
    <t>P/2019/3736</t>
  </si>
  <si>
    <t>Bedfont Lane</t>
  </si>
  <si>
    <t>TW14 9SB</t>
  </si>
  <si>
    <t>P/2021/3192</t>
  </si>
  <si>
    <t>LAYTON COURTBrook Lane North</t>
  </si>
  <si>
    <t>TW8 0QW</t>
  </si>
  <si>
    <t>P/2021/3809</t>
  </si>
  <si>
    <t>QUINTON COURTSpencer Road</t>
  </si>
  <si>
    <t>W4 3SL</t>
  </si>
  <si>
    <t>P/2023/0657</t>
  </si>
  <si>
    <t>21AWoodfield Road</t>
  </si>
  <si>
    <t>TW4 6LL</t>
  </si>
  <si>
    <t>P/2024/3504</t>
  </si>
  <si>
    <t>8 Hounslow Road</t>
  </si>
  <si>
    <t>P/2021/4719</t>
  </si>
  <si>
    <t>Garage Block Adjacent 50 To 64</t>
  </si>
  <si>
    <t>OXFORD COURTOxford Way</t>
  </si>
  <si>
    <t>P/2023/0440</t>
  </si>
  <si>
    <t>154Ash Grove</t>
  </si>
  <si>
    <t>TW5 9DS</t>
  </si>
  <si>
    <t>Heston West</t>
  </si>
  <si>
    <t>P/2020/1455</t>
  </si>
  <si>
    <t>Hanworth Road</t>
  </si>
  <si>
    <t>TW3 3UF</t>
  </si>
  <si>
    <t>P/2022/2734</t>
  </si>
  <si>
    <t>84BATH ROAD</t>
  </si>
  <si>
    <t>TW3 3EQ</t>
  </si>
  <si>
    <t>P/2021/3635</t>
  </si>
  <si>
    <t>ISLEWORTH WORKING MENS CLUB</t>
  </si>
  <si>
    <t>109 St Johns Road</t>
  </si>
  <si>
    <t>TW7 6PN</t>
  </si>
  <si>
    <t>Isleworth</t>
  </si>
  <si>
    <t>PAC/2022/0946</t>
  </si>
  <si>
    <t>58-59High Street</t>
  </si>
  <si>
    <t>TW8 0AH</t>
  </si>
  <si>
    <t>P/2021/3803</t>
  </si>
  <si>
    <t>GARAGE BLOCK OPPOSITE 14 AND 16Brentside</t>
  </si>
  <si>
    <t>TW8 8BS</t>
  </si>
  <si>
    <t>P/2024/2440</t>
  </si>
  <si>
    <t>6Sidmouth Avenue</t>
  </si>
  <si>
    <t>P/2023/1913</t>
  </si>
  <si>
    <t>Hounslow Road</t>
  </si>
  <si>
    <t>TW13 6QH</t>
  </si>
  <si>
    <t>P/2023/2528</t>
  </si>
  <si>
    <t>TW13 4AG</t>
  </si>
  <si>
    <t>P/2023/3178</t>
  </si>
  <si>
    <t>346Chiswick High Road</t>
  </si>
  <si>
    <t>W4 5TA</t>
  </si>
  <si>
    <t>P/2020/1721</t>
  </si>
  <si>
    <t>66aWaldeck Road</t>
  </si>
  <si>
    <t>W4 3NU</t>
  </si>
  <si>
    <t>P/2021/3871</t>
  </si>
  <si>
    <t>Tesco Express</t>
  </si>
  <si>
    <t>1Hampton Road West</t>
  </si>
  <si>
    <t>TW13 6AH</t>
  </si>
  <si>
    <t>PAC/2025/0489</t>
  </si>
  <si>
    <t>P/2023/0495</t>
  </si>
  <si>
    <t>140High Street</t>
  </si>
  <si>
    <t>TW3 1LR</t>
  </si>
  <si>
    <t>P/2021/4480</t>
  </si>
  <si>
    <t>189High Street</t>
  </si>
  <si>
    <t>TW3 1BL</t>
  </si>
  <si>
    <t>P/2019/4235</t>
  </si>
  <si>
    <t>63Whitton Road</t>
  </si>
  <si>
    <t>P/2024/3327</t>
  </si>
  <si>
    <t>6Church Street</t>
  </si>
  <si>
    <t>TW7 6XB</t>
  </si>
  <si>
    <t>P/2024/3317</t>
  </si>
  <si>
    <t>P/2022/3520</t>
  </si>
  <si>
    <t>Granwood Court</t>
  </si>
  <si>
    <t>20The Grove</t>
  </si>
  <si>
    <t>P/2024/3420</t>
  </si>
  <si>
    <t>346-348 CHISWICK HIGH ROAD</t>
  </si>
  <si>
    <t>P/2022/2720</t>
  </si>
  <si>
    <t>303AChiswick High Road</t>
  </si>
  <si>
    <t>W4 4HH</t>
  </si>
  <si>
    <t>P/2024/1718</t>
  </si>
  <si>
    <t>141BATH ROAD</t>
  </si>
  <si>
    <t>TW3 3BT</t>
  </si>
  <si>
    <t>P/2021/4805</t>
  </si>
  <si>
    <t>Oriordans Tavern</t>
  </si>
  <si>
    <t>3High Street</t>
  </si>
  <si>
    <t>TW8 0DX</t>
  </si>
  <si>
    <t>P/2024/1395</t>
  </si>
  <si>
    <t>54AKew Bridge Road</t>
  </si>
  <si>
    <t>TW8 0EW</t>
  </si>
  <si>
    <t>P/2022/0602</t>
  </si>
  <si>
    <t>537AStaines Road</t>
  </si>
  <si>
    <t>TW14 8BP</t>
  </si>
  <si>
    <t>P/2021/5018</t>
  </si>
  <si>
    <t>Street Record</t>
  </si>
  <si>
    <t>GARAGES ATFlorence Gardens</t>
  </si>
  <si>
    <t>P/2022/0179</t>
  </si>
  <si>
    <t>3Grove Park Gardens</t>
  </si>
  <si>
    <t>W4 3RY</t>
  </si>
  <si>
    <t>P/2023/2879</t>
  </si>
  <si>
    <t>520BATH ROAD</t>
  </si>
  <si>
    <t>P/2021/2363</t>
  </si>
  <si>
    <t>P/2020/0585</t>
  </si>
  <si>
    <t>1aHigh Street</t>
  </si>
  <si>
    <t>TW5 9RN</t>
  </si>
  <si>
    <t>P/2021/3193</t>
  </si>
  <si>
    <t>GARAGES ADJACENT TO</t>
  </si>
  <si>
    <t>7Becketts Close</t>
  </si>
  <si>
    <t>TW14 0BG</t>
  </si>
  <si>
    <t>P/2023/2073</t>
  </si>
  <si>
    <t>The Vineyards</t>
  </si>
  <si>
    <t>P/2023/2023</t>
  </si>
  <si>
    <t>2Parkfield Road</t>
  </si>
  <si>
    <t>TW13 7LG</t>
  </si>
  <si>
    <t>P/2022/1532</t>
  </si>
  <si>
    <t>LAND ADJAENT TO</t>
  </si>
  <si>
    <t>2Exeter Road</t>
  </si>
  <si>
    <t>TW13 5PE</t>
  </si>
  <si>
    <t>P/2024/4105</t>
  </si>
  <si>
    <t>27CRANFORD LANE</t>
  </si>
  <si>
    <t>TW5 9EP</t>
  </si>
  <si>
    <t>P/2023/3960</t>
  </si>
  <si>
    <t>Ground And Part First Floor</t>
  </si>
  <si>
    <t>Swan Street</t>
  </si>
  <si>
    <t>TW7 6RJ</t>
  </si>
  <si>
    <t>P/2022/1612</t>
  </si>
  <si>
    <t>9Epworth Road</t>
  </si>
  <si>
    <t>TW7 5BL</t>
  </si>
  <si>
    <t>P/2023/1443</t>
  </si>
  <si>
    <t>Munster Avenue</t>
  </si>
  <si>
    <t>TW4 5BQ</t>
  </si>
  <si>
    <t>P/2024/1592</t>
  </si>
  <si>
    <t>60Kew Bridge Road</t>
  </si>
  <si>
    <t>PAR/2024/0760</t>
  </si>
  <si>
    <t>P/2023/3826</t>
  </si>
  <si>
    <t>227BHigh Street</t>
  </si>
  <si>
    <t>TW3 1DH</t>
  </si>
  <si>
    <t>P/2022/2244</t>
  </si>
  <si>
    <t>8Fareham Road</t>
  </si>
  <si>
    <t>TW14 0EQ</t>
  </si>
  <si>
    <t>Lawful development: Proposed use</t>
  </si>
  <si>
    <t>P/2023/0135</t>
  </si>
  <si>
    <t>West Way</t>
  </si>
  <si>
    <t>TW5 0JG</t>
  </si>
  <si>
    <t>P/2022/1555</t>
  </si>
  <si>
    <t>100Central Avenue</t>
  </si>
  <si>
    <t>TW3 2QL</t>
  </si>
  <si>
    <t>P/2022/3643</t>
  </si>
  <si>
    <t>HAYRE COURT</t>
  </si>
  <si>
    <t>5Renfrew Road</t>
  </si>
  <si>
    <t>TW4 7DW</t>
  </si>
  <si>
    <t>P/2022/1053</t>
  </si>
  <si>
    <t>157Brabazon Road</t>
  </si>
  <si>
    <t>TW5 9LN</t>
  </si>
  <si>
    <t>P/2022/2719</t>
  </si>
  <si>
    <t>146Kingsley Road</t>
  </si>
  <si>
    <t>TW3 4AD</t>
  </si>
  <si>
    <t>P/2023/1203</t>
  </si>
  <si>
    <t>40Thorney Hedge Road</t>
  </si>
  <si>
    <t>P/2023/0304</t>
  </si>
  <si>
    <t>P/2023/0133</t>
  </si>
  <si>
    <t>Warfield Road</t>
  </si>
  <si>
    <t>TW14 8AD</t>
  </si>
  <si>
    <t>P/2021/4977</t>
  </si>
  <si>
    <t>3LONGLEAT WAY</t>
  </si>
  <si>
    <t>TW14 8JW</t>
  </si>
  <si>
    <t>P/2021/0506</t>
  </si>
  <si>
    <t>1Gould Road</t>
  </si>
  <si>
    <t>TW14 8AB</t>
  </si>
  <si>
    <t>P/2021/2342</t>
  </si>
  <si>
    <t>98Windmill Road</t>
  </si>
  <si>
    <t>P/2024/2338</t>
  </si>
  <si>
    <t>155 Chiswick High Road</t>
  </si>
  <si>
    <t>W4 2DT</t>
  </si>
  <si>
    <t>P/2022/1736</t>
  </si>
  <si>
    <t>93Chiswick High Road</t>
  </si>
  <si>
    <t>W4 2EF</t>
  </si>
  <si>
    <t>P/2021/3806</t>
  </si>
  <si>
    <t>GARAGE BLOCK BETWEEN</t>
  </si>
  <si>
    <t>G1-G18The Lindens</t>
  </si>
  <si>
    <t>W4 3UQ</t>
  </si>
  <si>
    <t>P/2023/2869</t>
  </si>
  <si>
    <t>Field Road</t>
  </si>
  <si>
    <t>P/2021/0376</t>
  </si>
  <si>
    <t>07-DecThe Dell</t>
  </si>
  <si>
    <t>P/2021/4445</t>
  </si>
  <si>
    <t>Car Wash</t>
  </si>
  <si>
    <t>333BATH ROAD</t>
  </si>
  <si>
    <t>TW3 3DH</t>
  </si>
  <si>
    <t>P/2022/4033</t>
  </si>
  <si>
    <t>94ABATH ROAD</t>
  </si>
  <si>
    <t>P/2021/4887</t>
  </si>
  <si>
    <t>159Jersey Road</t>
  </si>
  <si>
    <t>TW7 4QJ</t>
  </si>
  <si>
    <t>P/2022/3982</t>
  </si>
  <si>
    <t>68High Street</t>
  </si>
  <si>
    <t>P/2022/1220</t>
  </si>
  <si>
    <t>126Barrowgate Road</t>
  </si>
  <si>
    <t>W4 4QP</t>
  </si>
  <si>
    <t>P/2021/2617</t>
  </si>
  <si>
    <t>P/2020/1294</t>
  </si>
  <si>
    <t>440Chiswick High Road</t>
  </si>
  <si>
    <t>P/2024/1789</t>
  </si>
  <si>
    <t>9BCorban Road</t>
  </si>
  <si>
    <t>TW3 3AS</t>
  </si>
  <si>
    <t>P/2024/0999</t>
  </si>
  <si>
    <t>21Walnut Tree Road</t>
  </si>
  <si>
    <t>Heston East</t>
  </si>
  <si>
    <t>P/2024/3400</t>
  </si>
  <si>
    <t>29Martindale Road</t>
  </si>
  <si>
    <t>P/2023/0006</t>
  </si>
  <si>
    <t>434Hanworth Road</t>
  </si>
  <si>
    <t>TW4 5LE</t>
  </si>
  <si>
    <t>Householder planning permission</t>
  </si>
  <si>
    <t>P/2022/1692</t>
  </si>
  <si>
    <t>5Gould Road</t>
  </si>
  <si>
    <t>P/2023/0801</t>
  </si>
  <si>
    <t>P/2023/0650</t>
  </si>
  <si>
    <t>44Turnham Green Terrace</t>
  </si>
  <si>
    <t>W4 1QP</t>
  </si>
  <si>
    <t>P/2022/3070</t>
  </si>
  <si>
    <t>6Lafone Avenue</t>
  </si>
  <si>
    <t>TW13 5DH</t>
  </si>
  <si>
    <t>P/2023/0321</t>
  </si>
  <si>
    <t>2Dorset Waye</t>
  </si>
  <si>
    <t>TW5 0ND</t>
  </si>
  <si>
    <t>P/2024/2489</t>
  </si>
  <si>
    <t>3Gordon Road</t>
  </si>
  <si>
    <t>TW3 1XP</t>
  </si>
  <si>
    <t>P/2024/2663</t>
  </si>
  <si>
    <t>P/2022/4040</t>
  </si>
  <si>
    <t>305Whitton Dene</t>
  </si>
  <si>
    <t>TW7 7NE</t>
  </si>
  <si>
    <t>P/2022/2555</t>
  </si>
  <si>
    <t>2ASouth Street</t>
  </si>
  <si>
    <t>TW7 7BG</t>
  </si>
  <si>
    <t>P/2023/3929</t>
  </si>
  <si>
    <t>2ACollege Road</t>
  </si>
  <si>
    <t>TW7 5DH</t>
  </si>
  <si>
    <t>P/2022/3742</t>
  </si>
  <si>
    <t>DUKE OF YORK</t>
  </si>
  <si>
    <t>Devonshire Road</t>
  </si>
  <si>
    <t>W4 2HU</t>
  </si>
  <si>
    <t>P/2022/1681</t>
  </si>
  <si>
    <t>217High Street</t>
  </si>
  <si>
    <t>P/2022/3922</t>
  </si>
  <si>
    <t>North Drive</t>
  </si>
  <si>
    <t>P/2022/2152</t>
  </si>
  <si>
    <t>Magdala Road</t>
  </si>
  <si>
    <t>TW7 7DD</t>
  </si>
  <si>
    <t>PA/2022/2371</t>
  </si>
  <si>
    <t>1Brook Lane North</t>
  </si>
  <si>
    <t>Prior Approval: Change of use - retail/takeaway to dwellinghouses</t>
  </si>
  <si>
    <t>P/2024/1145</t>
  </si>
  <si>
    <t>147Chiswick High Road</t>
  </si>
  <si>
    <t>P/2024/0960</t>
  </si>
  <si>
    <t>P/2022/3400</t>
  </si>
  <si>
    <t>Grove Park Road</t>
  </si>
  <si>
    <t>P/2021/0434</t>
  </si>
  <si>
    <t>Kelvin Court</t>
  </si>
  <si>
    <t>Spencer Road</t>
  </si>
  <si>
    <t>P/2021/2716</t>
  </si>
  <si>
    <t>Garage Block Adjacent To</t>
  </si>
  <si>
    <t>P/2020/4509</t>
  </si>
  <si>
    <t>Hythe Farm</t>
  </si>
  <si>
    <t>9Fir Road</t>
  </si>
  <si>
    <t>P/2020/4510</t>
  </si>
  <si>
    <t>2Forge Lane</t>
  </si>
  <si>
    <t>TW13 6UW</t>
  </si>
  <si>
    <t>P/2022/1613</t>
  </si>
  <si>
    <t>35Hampton Road East</t>
  </si>
  <si>
    <t>TW13 6JB</t>
  </si>
  <si>
    <t>P/2024/1642</t>
  </si>
  <si>
    <t>480AGreat West Road</t>
  </si>
  <si>
    <t>P/2022/1578</t>
  </si>
  <si>
    <t>121Inwood Road</t>
  </si>
  <si>
    <t>P/2022/1959</t>
  </si>
  <si>
    <t>208High Street</t>
  </si>
  <si>
    <t>TW3 1HE</t>
  </si>
  <si>
    <t>PAR/2020/3740</t>
  </si>
  <si>
    <t>255High Street</t>
  </si>
  <si>
    <t>P/2021/3933</t>
  </si>
  <si>
    <t>257AHigh Street</t>
  </si>
  <si>
    <t>P/2023/3502</t>
  </si>
  <si>
    <t>163Hanworth Road</t>
  </si>
  <si>
    <t>TW3 3TT</t>
  </si>
  <si>
    <t>P/2022/1761</t>
  </si>
  <si>
    <t>Worton Hall</t>
  </si>
  <si>
    <t>Worton Road</t>
  </si>
  <si>
    <t>TW7 6ER</t>
  </si>
  <si>
    <t>P/2024/3906</t>
  </si>
  <si>
    <t>76Francis Road</t>
  </si>
  <si>
    <t>TW4 7JS</t>
  </si>
  <si>
    <t>P/2023/3478</t>
  </si>
  <si>
    <t>Amwell House</t>
  </si>
  <si>
    <t>THE WOODLANDS</t>
  </si>
  <si>
    <t>P/2022/2015</t>
  </si>
  <si>
    <t>303Jersey Road</t>
  </si>
  <si>
    <t>TW7 5PH</t>
  </si>
  <si>
    <t>P/2020/0966</t>
  </si>
  <si>
    <t>1VILLIERS ROAD</t>
  </si>
  <si>
    <t>TW7 4HW</t>
  </si>
  <si>
    <t>P/2022/0691</t>
  </si>
  <si>
    <t>GARAGES ADJACENT 26Cherry Crescent</t>
  </si>
  <si>
    <t>TW8 8NN</t>
  </si>
  <si>
    <t>P/2022/0597</t>
  </si>
  <si>
    <t>GARAGES ADJACENT 12Almond Grove</t>
  </si>
  <si>
    <t>TW8 8NL</t>
  </si>
  <si>
    <t>P/2023/3280</t>
  </si>
  <si>
    <t>Garages Adjacent 12</t>
  </si>
  <si>
    <t>P/2023/3278</t>
  </si>
  <si>
    <t>Garages Adjacent 26</t>
  </si>
  <si>
    <t>P/2023/0266</t>
  </si>
  <si>
    <t>Roman House</t>
  </si>
  <si>
    <t>225High Street</t>
  </si>
  <si>
    <t>TW8 8AH</t>
  </si>
  <si>
    <t>P/2022/1988</t>
  </si>
  <si>
    <t>202High Street</t>
  </si>
  <si>
    <t>P/2022/1726</t>
  </si>
  <si>
    <t>Flat</t>
  </si>
  <si>
    <t>London Road</t>
  </si>
  <si>
    <t>TW7 5BG</t>
  </si>
  <si>
    <t>P/2021/2358</t>
  </si>
  <si>
    <t>Ferry Quays Courtyard</t>
  </si>
  <si>
    <t>56High Street</t>
  </si>
  <si>
    <t>P/2018/3070</t>
  </si>
  <si>
    <t>11London Road</t>
  </si>
  <si>
    <t>TW8 8JB</t>
  </si>
  <si>
    <t>P/2023/2910</t>
  </si>
  <si>
    <t>Catherine Gardens</t>
  </si>
  <si>
    <t>TW3 2PR</t>
  </si>
  <si>
    <t>P/2024/4146</t>
  </si>
  <si>
    <t>3HIBERNIA GARDENS</t>
  </si>
  <si>
    <t>P/2024/3707</t>
  </si>
  <si>
    <t>44Lichfield Road</t>
  </si>
  <si>
    <t>TW4 6HS</t>
  </si>
  <si>
    <t>P/2024/1064</t>
  </si>
  <si>
    <t>1Sparrow Farm Drive</t>
  </si>
  <si>
    <t>P/2024/3318</t>
  </si>
  <si>
    <t>84Vicarage Farm Road</t>
  </si>
  <si>
    <t>P/2024/3129</t>
  </si>
  <si>
    <t>2Spring Grove Road</t>
  </si>
  <si>
    <t>P/2024/2033</t>
  </si>
  <si>
    <t>15Grove Park Road</t>
  </si>
  <si>
    <t>W4 3RS</t>
  </si>
  <si>
    <t>P/2023/1699</t>
  </si>
  <si>
    <t>Garage Block Adjacent 1</t>
  </si>
  <si>
    <t>GARAGE BLOCK ADJACENT 1-2Sherborne Road</t>
  </si>
  <si>
    <t>P/2024/1274</t>
  </si>
  <si>
    <t>276Chiswick High Road</t>
  </si>
  <si>
    <t>W4 1PD</t>
  </si>
  <si>
    <t>PALL/2023/3769</t>
  </si>
  <si>
    <t>Ground Floor</t>
  </si>
  <si>
    <t>598-608Chiswick High Road</t>
  </si>
  <si>
    <t>P/2024/1290</t>
  </si>
  <si>
    <t>55Upham Park Road</t>
  </si>
  <si>
    <t>W4 1PQ</t>
  </si>
  <si>
    <t>P/2024/1394</t>
  </si>
  <si>
    <t>91Chiswick High Road</t>
  </si>
  <si>
    <t>P/2021/2127</t>
  </si>
  <si>
    <t>Flat Ground Floor</t>
  </si>
  <si>
    <t>Wellesley Road</t>
  </si>
  <si>
    <t>W4 3AP</t>
  </si>
  <si>
    <t>P/2022/3762</t>
  </si>
  <si>
    <t>18Priory Avenue</t>
  </si>
  <si>
    <t>P/2023/2154</t>
  </si>
  <si>
    <t>Basement Flat</t>
  </si>
  <si>
    <t>W4 3RU</t>
  </si>
  <si>
    <t>P/2022/4016</t>
  </si>
  <si>
    <t>Mayfield Avenue</t>
  </si>
  <si>
    <t>W4 1PN</t>
  </si>
  <si>
    <t>P/2023/0565</t>
  </si>
  <si>
    <t>20Heathfield Gardens</t>
  </si>
  <si>
    <t>W4 4JY</t>
  </si>
  <si>
    <t>P/2022/2222</t>
  </si>
  <si>
    <t>49Wilton Avenue</t>
  </si>
  <si>
    <t>W4 2HX</t>
  </si>
  <si>
    <t>P/2023/2553</t>
  </si>
  <si>
    <t>70AWavendon Avenue</t>
  </si>
  <si>
    <t>W4 4NS</t>
  </si>
  <si>
    <t>P/2023/0394</t>
  </si>
  <si>
    <t>44Binns Road</t>
  </si>
  <si>
    <t>P/2024/1444</t>
  </si>
  <si>
    <t>69Thornton Avenue</t>
  </si>
  <si>
    <t>P/2022/0903</t>
  </si>
  <si>
    <t>13BEVERLEY ROAD</t>
  </si>
  <si>
    <t>W4 2LL</t>
  </si>
  <si>
    <t>P/2022/3888</t>
  </si>
  <si>
    <t>148Park Road</t>
  </si>
  <si>
    <t>W4 3HP</t>
  </si>
  <si>
    <t>P/2023/0365</t>
  </si>
  <si>
    <t>35aWhitton Road</t>
  </si>
  <si>
    <t>TW3 2DB</t>
  </si>
  <si>
    <t>P/2022/1423</t>
  </si>
  <si>
    <t>3Imperial Road</t>
  </si>
  <si>
    <t>TW14 8AF</t>
  </si>
  <si>
    <t>P/2021/4092</t>
  </si>
  <si>
    <t>15Bedfont Close</t>
  </si>
  <si>
    <t>TW14 8LJ</t>
  </si>
  <si>
    <t>P/2022/0933</t>
  </si>
  <si>
    <t>15Lonsdale Road</t>
  </si>
  <si>
    <t>W4 1ND</t>
  </si>
  <si>
    <t>P/2024/0962</t>
  </si>
  <si>
    <t>84High Street</t>
  </si>
  <si>
    <t>TW3 1NH</t>
  </si>
  <si>
    <t>P/2022/4097</t>
  </si>
  <si>
    <t>210bWellington Road South</t>
  </si>
  <si>
    <t>TW4 5JL</t>
  </si>
  <si>
    <t>P/2024/1443</t>
  </si>
  <si>
    <t>191Wellington Road South</t>
  </si>
  <si>
    <t>TW4 5HA</t>
  </si>
  <si>
    <t>Prior Approval: Change of use - retail/service/takeaway/etc to dwellinghouses</t>
  </si>
  <si>
    <t>P/2022/2408</t>
  </si>
  <si>
    <t>Westbury Place</t>
  </si>
  <si>
    <t>TW8 0QG</t>
  </si>
  <si>
    <t>P/2022/3768</t>
  </si>
  <si>
    <t>Lafone Avenue</t>
  </si>
  <si>
    <t>P/2023/2245</t>
  </si>
  <si>
    <t>Exeter Road</t>
  </si>
  <si>
    <t>TW13 5NX</t>
  </si>
  <si>
    <t>P/2023/0015</t>
  </si>
  <si>
    <t>Pownall Gardens</t>
  </si>
  <si>
    <t>TW3 1YW</t>
  </si>
  <si>
    <t>P/2022/1631</t>
  </si>
  <si>
    <t>Byfield Road</t>
  </si>
  <si>
    <t>TW7 7AF</t>
  </si>
  <si>
    <t>P/2022/2429</t>
  </si>
  <si>
    <t>6Northumberland Crescent</t>
  </si>
  <si>
    <t>TW14 9SZ</t>
  </si>
  <si>
    <t>P/2022/2221</t>
  </si>
  <si>
    <t>GARAGE BLOCK ADJACENT 1 TO 6Beaconsfield Close</t>
  </si>
  <si>
    <t>W4 4EL</t>
  </si>
  <si>
    <t>P/2023/2931</t>
  </si>
  <si>
    <t>LAND ADJACENT TO 8Chaucer Avenue</t>
  </si>
  <si>
    <t>TW4 6NB</t>
  </si>
  <si>
    <t>PALL/2022/3011</t>
  </si>
  <si>
    <t>20St Dunstans Road</t>
  </si>
  <si>
    <t>TW13 4JU</t>
  </si>
  <si>
    <t>P/2022/2710</t>
  </si>
  <si>
    <t>64Whitton Road</t>
  </si>
  <si>
    <t>TW3 2DD</t>
  </si>
  <si>
    <t>PAC/2023/0612</t>
  </si>
  <si>
    <t>THAMES HOUSESwan Street</t>
  </si>
  <si>
    <t>TW7 6RS</t>
  </si>
  <si>
    <t>P/2024/3044</t>
  </si>
  <si>
    <t>199Hatton Road</t>
  </si>
  <si>
    <t>TW14 9QY</t>
  </si>
  <si>
    <t>P/2024/0530</t>
  </si>
  <si>
    <t>106The Gardens</t>
  </si>
  <si>
    <t>TW14 9PW</t>
  </si>
  <si>
    <t>P/2024/0980</t>
  </si>
  <si>
    <t>P/2024/0315</t>
  </si>
  <si>
    <t>476Staines Road</t>
  </si>
  <si>
    <t>TW14 8DH</t>
  </si>
  <si>
    <t>P/2021/4465</t>
  </si>
  <si>
    <t>7Gould Road</t>
  </si>
  <si>
    <t>P/2016/4546</t>
  </si>
  <si>
    <t>19Beech Road</t>
  </si>
  <si>
    <t>TW14 8AH</t>
  </si>
  <si>
    <t>P/2022/0530</t>
  </si>
  <si>
    <t>35BRENTWICK GARDENS</t>
  </si>
  <si>
    <t>TW8 9QL</t>
  </si>
  <si>
    <t>P/2022/0634</t>
  </si>
  <si>
    <t>41Clitherow Road</t>
  </si>
  <si>
    <t>TW8 9JT</t>
  </si>
  <si>
    <t>P/2022/2820</t>
  </si>
  <si>
    <t>THE GUNNERSBURY</t>
  </si>
  <si>
    <t>590Chiswick High Road</t>
  </si>
  <si>
    <t>W4 5RP</t>
  </si>
  <si>
    <t>PAC/2024/3366</t>
  </si>
  <si>
    <t>2Devonshire Road</t>
  </si>
  <si>
    <t>W4 2HD</t>
  </si>
  <si>
    <t>Prior Approval: Change of use from Commercial, Business and Service (Use Class E), or betting office or pay day loan shop to mixed use including up to two flats (Use Class C3)</t>
  </si>
  <si>
    <t>P/2023/0952</t>
  </si>
  <si>
    <t>30Chiswick High Road</t>
  </si>
  <si>
    <t>W4 1TE</t>
  </si>
  <si>
    <t>P/2019/2777</t>
  </si>
  <si>
    <t>10Staveley Gardens</t>
  </si>
  <si>
    <t>W4 2SA</t>
  </si>
  <si>
    <t>P/2024/0646</t>
  </si>
  <si>
    <t>5a</t>
  </si>
  <si>
    <t>5AChiswick High Road</t>
  </si>
  <si>
    <t>W4 3AG</t>
  </si>
  <si>
    <t>P/2022/2545</t>
  </si>
  <si>
    <t>15aElmwood Road</t>
  </si>
  <si>
    <t>W4 3DY</t>
  </si>
  <si>
    <t>P/2022/0532</t>
  </si>
  <si>
    <t>Rear Of</t>
  </si>
  <si>
    <t>68Park Road</t>
  </si>
  <si>
    <t>W4 3HL</t>
  </si>
  <si>
    <t>P/2020/0222</t>
  </si>
  <si>
    <t>1BFauconberg Road</t>
  </si>
  <si>
    <t>W4 3JZ</t>
  </si>
  <si>
    <t>P/2024/1926</t>
  </si>
  <si>
    <t>7Tachbrook Road</t>
  </si>
  <si>
    <t>TW14 9PD</t>
  </si>
  <si>
    <t>P/2023/2455</t>
  </si>
  <si>
    <t>P/2022/1114</t>
  </si>
  <si>
    <t>32Osborne Close</t>
  </si>
  <si>
    <t>TW13 6SR</t>
  </si>
  <si>
    <t>P/2020/2873</t>
  </si>
  <si>
    <t>14TOWFIELD ROAD</t>
  </si>
  <si>
    <t>TW13 5LR</t>
  </si>
  <si>
    <t>P/2023/1962</t>
  </si>
  <si>
    <t>1Harvest Road</t>
  </si>
  <si>
    <t>TW13 7JH</t>
  </si>
  <si>
    <t>P/2021/3746</t>
  </si>
  <si>
    <t>42AHanworth Road</t>
  </si>
  <si>
    <t>TW13 5AY</t>
  </si>
  <si>
    <t>P/2021/3599</t>
  </si>
  <si>
    <t>78Wigley Road</t>
  </si>
  <si>
    <t>TW13 5HE</t>
  </si>
  <si>
    <t>P/2023/3068</t>
  </si>
  <si>
    <t>18NEW ROAD</t>
  </si>
  <si>
    <t>TW13 6TQ</t>
  </si>
  <si>
    <t>P/2023/2454</t>
  </si>
  <si>
    <t>34Meadow Road</t>
  </si>
  <si>
    <t>TW13 5JA</t>
  </si>
  <si>
    <t>P/2022/2798</t>
  </si>
  <si>
    <t>158AHounslow Road</t>
  </si>
  <si>
    <t>TW13 6AA</t>
  </si>
  <si>
    <t>P/2022/3391</t>
  </si>
  <si>
    <t>196Great West Road</t>
  </si>
  <si>
    <t>TW5 9AR</t>
  </si>
  <si>
    <t>P/2018/1512</t>
  </si>
  <si>
    <t>14The Crossways</t>
  </si>
  <si>
    <t>TW5 0JL</t>
  </si>
  <si>
    <t>P/2021/1961</t>
  </si>
  <si>
    <t>166Ash Grove</t>
  </si>
  <si>
    <t>TW5 9DT</t>
  </si>
  <si>
    <t>P/2017/5234</t>
  </si>
  <si>
    <t>153Brabazon Road</t>
  </si>
  <si>
    <t>P/2024/0482</t>
  </si>
  <si>
    <t>20Elmsworth Avenue</t>
  </si>
  <si>
    <t>TW3 4DT</t>
  </si>
  <si>
    <t>P/2021/0857</t>
  </si>
  <si>
    <t>5Lampton Park Road</t>
  </si>
  <si>
    <t>TW3 4HS</t>
  </si>
  <si>
    <t>P/2023/0287</t>
  </si>
  <si>
    <t>Star Road Hostel</t>
  </si>
  <si>
    <t>49STAR ROAD</t>
  </si>
  <si>
    <t>TW7 4HU</t>
  </si>
  <si>
    <t>P/2023/1462</t>
  </si>
  <si>
    <t>35Arnold Crescent</t>
  </si>
  <si>
    <t>TW7 7NS</t>
  </si>
  <si>
    <t>P/2023/0480</t>
  </si>
  <si>
    <t>2Park Close</t>
  </si>
  <si>
    <t>TW3 2HW</t>
  </si>
  <si>
    <t>P/2022/3137</t>
  </si>
  <si>
    <t>45Elmer Gardens</t>
  </si>
  <si>
    <t>TW7 6EZ</t>
  </si>
  <si>
    <t>P/2021/4586</t>
  </si>
  <si>
    <t>132Heath Road</t>
  </si>
  <si>
    <t>TW3 2NW</t>
  </si>
  <si>
    <t>P/2022/0096</t>
  </si>
  <si>
    <t>51Maswell Park Crescent</t>
  </si>
  <si>
    <t>TW3 2DR</t>
  </si>
  <si>
    <t>P/2016/2477</t>
  </si>
  <si>
    <t>Adj to 2</t>
  </si>
  <si>
    <t>2SHIRLEY DRIVE</t>
  </si>
  <si>
    <t>TW3 2HE</t>
  </si>
  <si>
    <t>P/2022/1881</t>
  </si>
  <si>
    <t>112Wellington Road North</t>
  </si>
  <si>
    <t>TW4 7AA</t>
  </si>
  <si>
    <t>P/2022/0533</t>
  </si>
  <si>
    <t>77Basildene Road</t>
  </si>
  <si>
    <t>TW4 7LG</t>
  </si>
  <si>
    <t>P/2022/3644</t>
  </si>
  <si>
    <t>90Linkfield Road</t>
  </si>
  <si>
    <t>TW7 6QH</t>
  </si>
  <si>
    <t>P/2011/2926</t>
  </si>
  <si>
    <t>Adj to 7</t>
  </si>
  <si>
    <t>Adj to 7Tolson Road</t>
  </si>
  <si>
    <t>TW7 7AE</t>
  </si>
  <si>
    <t>P/2024/2343</t>
  </si>
  <si>
    <t>542London Road</t>
  </si>
  <si>
    <t>TW7 4EP</t>
  </si>
  <si>
    <t>P/2023/1771</t>
  </si>
  <si>
    <t>18Grove Road</t>
  </si>
  <si>
    <t>TW7 4JH</t>
  </si>
  <si>
    <t>P/2022/2179</t>
  </si>
  <si>
    <t>588Great West Road</t>
  </si>
  <si>
    <t>TW5 0TH</t>
  </si>
  <si>
    <t>P/2022/0399</t>
  </si>
  <si>
    <t>Land To The Rear Of</t>
  </si>
  <si>
    <t>P/2021/3289</t>
  </si>
  <si>
    <t>50Thornbury Road</t>
  </si>
  <si>
    <t>P/2017/1762</t>
  </si>
  <si>
    <t>131a</t>
  </si>
  <si>
    <t>131AJersey Road</t>
  </si>
  <si>
    <t>TW7 4QP</t>
  </si>
  <si>
    <t>P/2022/2444</t>
  </si>
  <si>
    <t>38Beech Avenue</t>
  </si>
  <si>
    <t>TW8 8NH</t>
  </si>
  <si>
    <t>P/2022/1773</t>
  </si>
  <si>
    <t>421London Road</t>
  </si>
  <si>
    <t>TW7 5AQ</t>
  </si>
  <si>
    <t>P/2021/5001</t>
  </si>
  <si>
    <t>Garages Adjacent 86</t>
  </si>
  <si>
    <t>GARAGES ADJACENT 86Beech Avenue</t>
  </si>
  <si>
    <t>P/2015/1965</t>
  </si>
  <si>
    <t>6Oxford Road North</t>
  </si>
  <si>
    <t>W4 4DN</t>
  </si>
  <si>
    <t>P/2021/4321</t>
  </si>
  <si>
    <t>265AChiswick High Road</t>
  </si>
  <si>
    <t>W4 4PU</t>
  </si>
  <si>
    <t>P/2025/0055</t>
  </si>
  <si>
    <t>16Windsor Road</t>
  </si>
  <si>
    <t>TW4 7QQ</t>
  </si>
  <si>
    <t>P/2023/3664</t>
  </si>
  <si>
    <t>Binns Road</t>
  </si>
  <si>
    <t>P/2024/2883</t>
  </si>
  <si>
    <t>59Linden Gardens</t>
  </si>
  <si>
    <t>W4 2EW</t>
  </si>
  <si>
    <t>P/2023/3691</t>
  </si>
  <si>
    <t>39Walnut Tree Road</t>
  </si>
  <si>
    <t>P/2023/1050</t>
  </si>
  <si>
    <t>5Essex Avenue</t>
  </si>
  <si>
    <t>TW7 6LF</t>
  </si>
  <si>
    <t>P/2024/0779</t>
  </si>
  <si>
    <t>31Burlington Road</t>
  </si>
  <si>
    <t>W4 4BQ</t>
  </si>
  <si>
    <t>PA/2024/2282</t>
  </si>
  <si>
    <t>168Thornbury Road</t>
  </si>
  <si>
    <t>TW7 4QE</t>
  </si>
  <si>
    <t>P/2023/0592</t>
  </si>
  <si>
    <t>Martindale Road</t>
  </si>
  <si>
    <t>TW4 7EP</t>
  </si>
  <si>
    <t>PAC/2023/2226</t>
  </si>
  <si>
    <t>10Market Place</t>
  </si>
  <si>
    <t>TW8 8FL</t>
  </si>
  <si>
    <t>P/2024/3271</t>
  </si>
  <si>
    <t>14Springvale Avenue</t>
  </si>
  <si>
    <t>TW8 9QH</t>
  </si>
  <si>
    <t>P/2024/1536</t>
  </si>
  <si>
    <t>9AClements Place</t>
  </si>
  <si>
    <t>TW8 9PS</t>
  </si>
  <si>
    <t>PA/2024/0081</t>
  </si>
  <si>
    <t>1aDevonshire Mews</t>
  </si>
  <si>
    <t>W4 2HA</t>
  </si>
  <si>
    <t>PAC/2024/3155</t>
  </si>
  <si>
    <t>44Chiswick Lane</t>
  </si>
  <si>
    <t>W4 2JQ</t>
  </si>
  <si>
    <t>P/2023/3337</t>
  </si>
  <si>
    <t>140Devonshire Road</t>
  </si>
  <si>
    <t>W4 2AW</t>
  </si>
  <si>
    <t>P/2020/0274</t>
  </si>
  <si>
    <t>P/2024/0783</t>
  </si>
  <si>
    <t>21Vincent Road</t>
  </si>
  <si>
    <t>TW4 7LH</t>
  </si>
  <si>
    <t>P/2024/3275</t>
  </si>
  <si>
    <t>4Wentworth Road</t>
  </si>
  <si>
    <t>UB2 5TS</t>
  </si>
  <si>
    <t>P/2025/0186</t>
  </si>
  <si>
    <t>Flat 4,16 Pownall Gardens,Hounslow</t>
  </si>
  <si>
    <t>P/2024/0604</t>
  </si>
  <si>
    <t>71Grove Road</t>
  </si>
  <si>
    <t>TW3 3PR</t>
  </si>
  <si>
    <t>P/2022/0468</t>
  </si>
  <si>
    <t>339Hanworth Road</t>
  </si>
  <si>
    <t>P/2024/1932</t>
  </si>
  <si>
    <t>299A, Whitton Dene, Isleworth</t>
  </si>
  <si>
    <t>P/2022/3488</t>
  </si>
  <si>
    <t>St Johns Road</t>
  </si>
  <si>
    <t>TW7 6NN</t>
  </si>
  <si>
    <t>P/2023/0620</t>
  </si>
  <si>
    <t>46Devonshire Road</t>
  </si>
  <si>
    <t>P/2012/3086</t>
  </si>
  <si>
    <t>21Gresham Road</t>
  </si>
  <si>
    <t>TW3 4BX</t>
  </si>
  <si>
    <t>P/2022/1163</t>
  </si>
  <si>
    <t>14St Johns Road</t>
  </si>
  <si>
    <t>P/2022/0534</t>
  </si>
  <si>
    <t>41bThorney Hedge Road</t>
  </si>
  <si>
    <t>W4 5SB</t>
  </si>
  <si>
    <t>P/2024/0253</t>
  </si>
  <si>
    <t>Westburra</t>
  </si>
  <si>
    <t>Walsham Road</t>
  </si>
  <si>
    <t>TW14 0JD</t>
  </si>
  <si>
    <t>Table 1: Components of the Housing Trajectory and Totals, Hounslow 2020/21-2040/41</t>
  </si>
  <si>
    <t xml:space="preserve">Year </t>
  </si>
  <si>
    <t>Net Completions</t>
  </si>
  <si>
    <t>Non-Phased Pipeline Schemes*</t>
  </si>
  <si>
    <t>Phased Pipeline Schemes*</t>
  </si>
  <si>
    <t>Net Pipeline</t>
  </si>
  <si>
    <t>Site Allocations Great West Corridor</t>
  </si>
  <si>
    <t>Site Allocations West of Borough</t>
  </si>
  <si>
    <t>Site Allocations Rest of Borough</t>
  </si>
  <si>
    <t>Regen Sites</t>
  </si>
  <si>
    <t>Net Projection Identified Sites</t>
  </si>
  <si>
    <t>Windfall</t>
  </si>
  <si>
    <t>Other Brownfield Register Small Sites</t>
  </si>
  <si>
    <t>Net Projection</t>
  </si>
  <si>
    <t>Cumulative Projection</t>
  </si>
  <si>
    <t>Target(Per Annum)</t>
  </si>
  <si>
    <t>Cumualtive Target</t>
  </si>
  <si>
    <t>Appropriate first 5 Year Buffer Applied</t>
  </si>
  <si>
    <t>Cumulative Surplus/deficit</t>
  </si>
  <si>
    <t>2024/25</t>
  </si>
  <si>
    <t>2025/26 to 2029/30 Subtotal</t>
  </si>
  <si>
    <t>Plan Period Total</t>
  </si>
  <si>
    <t>* 3% Lapse Rate applied to non-started schemes</t>
  </si>
  <si>
    <t>Total completions per year</t>
  </si>
  <si>
    <t>GLA definition small-site completions per year</t>
  </si>
  <si>
    <t>NPPF definition small-site completions per year</t>
  </si>
  <si>
    <t>Specialist Older Person's Housing completions per year</t>
  </si>
  <si>
    <t>GLA definition small site (&lt;0.25ha)</t>
  </si>
  <si>
    <t>Small site</t>
  </si>
  <si>
    <t>NPPF definition small site (&lt;1ha)</t>
  </si>
  <si>
    <t>Specialist Older Person's Housing?</t>
  </si>
  <si>
    <t>Y</t>
  </si>
  <si>
    <t>Completion year</t>
  </si>
  <si>
    <t>Total units completed</t>
  </si>
  <si>
    <t>2019/20</t>
  </si>
  <si>
    <t>Grand Total</t>
  </si>
  <si>
    <t>Development type</t>
  </si>
  <si>
    <t>Number of units completed</t>
  </si>
  <si>
    <t>Year</t>
  </si>
  <si>
    <t>Completion date</t>
  </si>
  <si>
    <t>P/2008/3650</t>
  </si>
  <si>
    <t>67A, Shelson Avenue, TW13 4QS</t>
  </si>
  <si>
    <t>New Build</t>
  </si>
  <si>
    <t>N</t>
  </si>
  <si>
    <t>P/2011/1821</t>
  </si>
  <si>
    <t>Upper Floors, 402, CHISWICK HIGH ROAD, W4 5TF</t>
  </si>
  <si>
    <t>Conversion</t>
  </si>
  <si>
    <t>P/2011/2407</t>
  </si>
  <si>
    <t>Side Ext, Holly House, CHAPEL ROAD, TW3 1UQ</t>
  </si>
  <si>
    <t>P/2011/3439</t>
  </si>
  <si>
    <t>14-15, Shrewsbury Walk, TW7 7DE</t>
  </si>
  <si>
    <t>New build</t>
  </si>
  <si>
    <t>Outline</t>
  </si>
  <si>
    <t>P/2012/1215</t>
  </si>
  <si>
    <t>Upper Floors, 83-93, Staines Road, TW3 3JB</t>
  </si>
  <si>
    <t>Extension</t>
  </si>
  <si>
    <t>Change of Use</t>
  </si>
  <si>
    <t>P/2012/2534</t>
  </si>
  <si>
    <t>The Bakehouse, Fairfields Road, TW3 1UX</t>
  </si>
  <si>
    <t>P/2012/2881</t>
  </si>
  <si>
    <t>Roof Ext, 250-272, LAMPTON ROAD, TW3 4EX</t>
  </si>
  <si>
    <t>P/2012/2882</t>
  </si>
  <si>
    <t>Rear ext., 250-272, LAMPTON ROAD, TW3 4EX</t>
  </si>
  <si>
    <t>P/2012/3170</t>
  </si>
  <si>
    <t>Soaphouse Creek Moorings, FERRY LANE, Ferry Quays,</t>
  </si>
  <si>
    <t>0 (residential mooring)</t>
  </si>
  <si>
    <t>P/2013/1225</t>
  </si>
  <si>
    <t>32, Richmond Avenue, TW14 9SQ</t>
  </si>
  <si>
    <t>P/2013/1230</t>
  </si>
  <si>
    <t>Upper Floors, 380, CHISWICK HIGH ROAD, Chiswick, W4 5TF</t>
  </si>
  <si>
    <t>P/2013/2396</t>
  </si>
  <si>
    <t>15, Burlington Road, W4 4BQ</t>
  </si>
  <si>
    <t>P/2013/2504</t>
  </si>
  <si>
    <t>PEOPLES CENTRE, High Street, TW13 4AH</t>
  </si>
  <si>
    <t>P/2013/2757</t>
  </si>
  <si>
    <t>Site Allocation HOLP5, WHEATSTONE HOUSE 650, CHISWICK HIGH ROAD, W4 5SA</t>
  </si>
  <si>
    <t>Large site</t>
  </si>
  <si>
    <t>P/2013/3677</t>
  </si>
  <si>
    <t>37, OSTERLEY AVENUE, TW7 4QF</t>
  </si>
  <si>
    <t>P/2013/4196</t>
  </si>
  <si>
    <t>Swan Court and White Lion Court 5, Swan Street, TW7 6RJ</t>
  </si>
  <si>
    <t>P/2014/0525</t>
  </si>
  <si>
    <t>75, Maswell Park Road, TW3 2DP</t>
  </si>
  <si>
    <t>P/2014/0973</t>
  </si>
  <si>
    <t>7-9, CHISWICK HIGH ROAD, W4 2ND</t>
  </si>
  <si>
    <t>P/2014/1018</t>
  </si>
  <si>
    <t>First, Second, Third Floors, 184-186, CHISWICK HIGH ROAD, W4 1PP</t>
  </si>
  <si>
    <t>P/2014/1076</t>
  </si>
  <si>
    <t>LAND ADJACENT TO 124, BARROWGATE ROAD, W4 4QP</t>
  </si>
  <si>
    <t>P/2014/1780</t>
  </si>
  <si>
    <t>30, Pears Road, TW3 1SR</t>
  </si>
  <si>
    <t>P/2014/2010</t>
  </si>
  <si>
    <t>REAR OF 29 TO 41, 29 TO 41, Standard Road, TW4 7AR</t>
  </si>
  <si>
    <t>P/2014/2343</t>
  </si>
  <si>
    <t>87, WHITTON ROAD, TW3 2EH</t>
  </si>
  <si>
    <t>P/2014/2585</t>
  </si>
  <si>
    <t>102, Park Road, W4 3HL</t>
  </si>
  <si>
    <t>Full</t>
  </si>
  <si>
    <t>P/2014/3288</t>
  </si>
  <si>
    <t>Site Allocation HOLP3, 408-430, Chiswick High Road, W4 5TF</t>
  </si>
  <si>
    <t>P/2014/3836</t>
  </si>
  <si>
    <t>Fountains Close, Feltham</t>
  </si>
  <si>
    <t>P/2014/4333</t>
  </si>
  <si>
    <t>Innsite House, Park Lane, TW5 9RW</t>
  </si>
  <si>
    <t>Change of use</t>
  </si>
  <si>
    <t>P/2014/4550</t>
  </si>
  <si>
    <t>Back Lot, Victoria House, Main Street, TW13 6SU</t>
  </si>
  <si>
    <t>P/2014/4591</t>
  </si>
  <si>
    <t>30a, Chesterfield Road, W4 3HG</t>
  </si>
  <si>
    <t>P/2014/4788</t>
  </si>
  <si>
    <t>Grantley House 9, Park Lane, TW5 9RW</t>
  </si>
  <si>
    <t>P/2014/5202</t>
  </si>
  <si>
    <t>30-32, STAINES ROADSTAINES ROAD, TW3 3JS</t>
  </si>
  <si>
    <t>P/2015/0826</t>
  </si>
  <si>
    <t>Street Record, Ferry Lane,</t>
  </si>
  <si>
    <t>P/2015/0852</t>
  </si>
  <si>
    <t>Land Adjacent To 21a &amp; 22a, Dockwell Close, TW14 0QA</t>
  </si>
  <si>
    <t>P/2015/1753</t>
  </si>
  <si>
    <t>Land Adjacent To 80a, Cherry Crescent, TW8 8NN</t>
  </si>
  <si>
    <t>P/2015/2397</t>
  </si>
  <si>
    <t>9-21, BELL ROAD, TW3 3NR</t>
  </si>
  <si>
    <t>P/2015/2550</t>
  </si>
  <si>
    <t>21, Staines Road, TW14 0JS</t>
  </si>
  <si>
    <t>P/2015/2552</t>
  </si>
  <si>
    <t>452, CHISWICK HIGH ROAD, W4 5TT</t>
  </si>
  <si>
    <t>P/2015/2588</t>
  </si>
  <si>
    <t>2A, WHITESTILE ROAD, TW8 9NJ</t>
  </si>
  <si>
    <t>P/2015/2643</t>
  </si>
  <si>
    <t>333-335, Bath Road, TW3 3DH</t>
  </si>
  <si>
    <t>P/2015/3008</t>
  </si>
  <si>
    <t>Builders Yard Adjacent, Cambridge Close, TW4 7BG</t>
  </si>
  <si>
    <t>P/2015/3557</t>
  </si>
  <si>
    <t>Central House, 3 Lampton Road,</t>
  </si>
  <si>
    <t>P/2015/3628</t>
  </si>
  <si>
    <t>78, KINGSLEY ROAD, TW3 1QA</t>
  </si>
  <si>
    <t>P/2015/3726</t>
  </si>
  <si>
    <t>13, Whytecroft, TW5 9HH</t>
  </si>
  <si>
    <t>P/2015/4070</t>
  </si>
  <si>
    <t>117-119, Chiswick High Road, W4 2ED</t>
  </si>
  <si>
    <t>P/2015/4235</t>
  </si>
  <si>
    <t>Bellvue Court, 141-149, Staines Road, TW3 3JA</t>
  </si>
  <si>
    <t>P/2015/4471</t>
  </si>
  <si>
    <t>2 OAK LOCK MEWS, FRASER STREET, W4 2DS</t>
  </si>
  <si>
    <t>P/2015/4756</t>
  </si>
  <si>
    <t>Land Rear of 1-15, ISLAY GARDENS, TW4 5DL</t>
  </si>
  <si>
    <t>P/2015/5088</t>
  </si>
  <si>
    <t>Land at, HORTICULTURAL PLACE, W4 4JQ</t>
  </si>
  <si>
    <t>P/2015/5240</t>
  </si>
  <si>
    <t>29, Bulstrode Avenue, TW3 3AA</t>
  </si>
  <si>
    <t>P/2015/5524</t>
  </si>
  <si>
    <t>Sandbsnks, Southville Road, TW14 8AP</t>
  </si>
  <si>
    <t>P/2016/0130</t>
  </si>
  <si>
    <t>INNOVATION HOUSE, Worton Road, TW7 6DP</t>
  </si>
  <si>
    <t>P/2016/0319</t>
  </si>
  <si>
    <t>98, Chatsworth Crescent, TW3 2PD</t>
  </si>
  <si>
    <t>P/2016/0354</t>
  </si>
  <si>
    <t>Centre 500, 500 and 30 to 32, Chiswick High Road, W4 1TE</t>
  </si>
  <si>
    <t>P/2016/0833</t>
  </si>
  <si>
    <t>Car Park Rear Of 83-93, Staines Road, TW3 3HP</t>
  </si>
  <si>
    <t>P/2016/0926</t>
  </si>
  <si>
    <t>22-24, Park Road, TW13 6PW</t>
  </si>
  <si>
    <t>P/2016/0941</t>
  </si>
  <si>
    <t>52, Stile Hall Gardens, W4 3BU</t>
  </si>
  <si>
    <t>P/2016/0991</t>
  </si>
  <si>
    <t>768-772, Bath Road, TW5 9TY</t>
  </si>
  <si>
    <t>P/2016/1055</t>
  </si>
  <si>
    <t>19, Lela Avenue, TW4 7RU</t>
  </si>
  <si>
    <t>P/2016/1625</t>
  </si>
  <si>
    <t>24, ADELAIDE TERRACE, GREAT WEST ROAD, TW8 9PQ</t>
  </si>
  <si>
    <t>P/2016/1714</t>
  </si>
  <si>
    <t>134, Devonshire Road,, W4 2AW</t>
  </si>
  <si>
    <t>P/2016/1728</t>
  </si>
  <si>
    <t>23, Sutton Court Road, W4 4NN</t>
  </si>
  <si>
    <t>P/2016/1859</t>
  </si>
  <si>
    <t>Master Robert Hotel, Master Robert Hotel, 366, Great West Road, TW5 0BD</t>
  </si>
  <si>
    <t>P/2016/2014</t>
  </si>
  <si>
    <t>204a-206a, High Street, TW3 1HE</t>
  </si>
  <si>
    <t>P/2016/2305</t>
  </si>
  <si>
    <t>70 AND LAND TO THE REAR OF 71 AND 73, THORNEY HEDGE ROAD, W4 5SB</t>
  </si>
  <si>
    <t>P/2016/2906</t>
  </si>
  <si>
    <t>Bishops Gate House, 527-529, Staines Road, TW4 5D2</t>
  </si>
  <si>
    <t>P/2016/2910</t>
  </si>
  <si>
    <t>Feltham Ex Service Mens Club, Bedfont Lane, TW14 9N</t>
  </si>
  <si>
    <t>P/2016/3051</t>
  </si>
  <si>
    <t>74, Park Road, W4 3HL</t>
  </si>
  <si>
    <t>P/2016/3221</t>
  </si>
  <si>
    <t>Hounslow Town Primary School, Pears Road, TW3 1SR</t>
  </si>
  <si>
    <t>P/2016/3546</t>
  </si>
  <si>
    <t>P/2016/3715</t>
  </si>
  <si>
    <t>Land Adjacent To 31 Raleigh Road,, Raleigh Road, UB2 5TP</t>
  </si>
  <si>
    <t>P/2016/3850</t>
  </si>
  <si>
    <t>94-98, CHISWICK HIGH ROAD, W4 1SH</t>
  </si>
  <si>
    <t>P/2016/3939</t>
  </si>
  <si>
    <t>714-746, London Road, TW3 1PD</t>
  </si>
  <si>
    <t>P/2016/4656</t>
  </si>
  <si>
    <t>89, CARVILLE CRESCENT, TW8 9RA</t>
  </si>
  <si>
    <t>P/2016/4694</t>
  </si>
  <si>
    <t>22, Marlborough Road, W4 4ET</t>
  </si>
  <si>
    <t>P/2016/5317</t>
  </si>
  <si>
    <t>492-496, CHISWICK HIGH ROAD, W4 5TT</t>
  </si>
  <si>
    <t>492-496, Chiswick High Road, W4 5TT</t>
  </si>
  <si>
    <t>P/2016/5632</t>
  </si>
  <si>
    <t>21, Fern Grove, TW14 9AY</t>
  </si>
  <si>
    <t>P/2016/5658</t>
  </si>
  <si>
    <t>15-19, KINGSLEY ROAD, TW3 1PA</t>
  </si>
  <si>
    <t>Part Conversion / Part Change of Use</t>
  </si>
  <si>
    <t>P/2017/0001</t>
  </si>
  <si>
    <t>LAND AT REAR OF AND 117-119, West Way, TW5 0JE</t>
  </si>
  <si>
    <t>P/2017/0002</t>
  </si>
  <si>
    <t>Second Floor, UNIT 4 BRENTFORD BUSINESS CENTRE, Commerce Road, TW8 8LG</t>
  </si>
  <si>
    <t>P/2017/0149</t>
  </si>
  <si>
    <t>133, FERN LANE, TW5 0HH</t>
  </si>
  <si>
    <t>P/2017/0191</t>
  </si>
  <si>
    <t>175, Jersey Road, TW7 4QJ</t>
  </si>
  <si>
    <t>P/2017/0428</t>
  </si>
  <si>
    <t>Millenium House 51, High Street, TW13 4AB</t>
  </si>
  <si>
    <t>P/2017/0429</t>
  </si>
  <si>
    <t>Upper floors, 136-138, High Street, TW3 1LR</t>
  </si>
  <si>
    <t>P/2017/0496</t>
  </si>
  <si>
    <t>Dudley House Nursing Home, The Grove, TW7 4JF</t>
  </si>
  <si>
    <t>P/2017/0598</t>
  </si>
  <si>
    <t>92-94, Windmill Road, TW8 9NA</t>
  </si>
  <si>
    <t>P/2017/0980</t>
  </si>
  <si>
    <t>193, SPRING GROVE ROAD, TW7 4AL</t>
  </si>
  <si>
    <t>P/2017/1435</t>
  </si>
  <si>
    <t>4th and 5th floors, 520-530, CHISWICK HIGH ROAD, W4 5RG</t>
  </si>
  <si>
    <t>P/2017/1637</t>
  </si>
  <si>
    <t>37-71 Wynne Court, HARTLAND ROAD, TW7 6RH</t>
  </si>
  <si>
    <t>P/2017/1751</t>
  </si>
  <si>
    <t>The Maltings, Spring Grove, W4 3NH</t>
  </si>
  <si>
    <t>131A, JERSEY ROAD, TW7 4QP</t>
  </si>
  <si>
    <t>P/2017/1987</t>
  </si>
  <si>
    <t>100, STAINES ROAD, TW3 3LF</t>
  </si>
  <si>
    <t>P/2017/2035</t>
  </si>
  <si>
    <t>2, Richmond Road, TW7 7BL</t>
  </si>
  <si>
    <t>P/2017/2046</t>
  </si>
  <si>
    <t>21, DUKES AVENUE, W4 2AA</t>
  </si>
  <si>
    <t>P/2017/2115</t>
  </si>
  <si>
    <t>SPARROW FARM DRIVE COMMUNITY CENTRE, SPARROW FARM DRIVE, TW14 0EA</t>
  </si>
  <si>
    <t>P/2017/2317</t>
  </si>
  <si>
    <t>309, Hatton Road, TW14 9QS</t>
  </si>
  <si>
    <t>P/2017/2359</t>
  </si>
  <si>
    <t>37A, WHITTON ROAD, TW3 2DB</t>
  </si>
  <si>
    <t>P/2017/2493</t>
  </si>
  <si>
    <t>31, BARROWGATE ROAD, W4 4QX</t>
  </si>
  <si>
    <t>P/2017/2498</t>
  </si>
  <si>
    <t>LAND BETWEEN 54 and 60, WHITESTILE ROAD, TW8 9NJ</t>
  </si>
  <si>
    <t>P/2017/2558</t>
  </si>
  <si>
    <t>12, Turnham Green Terrace, W4 1QP</t>
  </si>
  <si>
    <t>P/2017/2635</t>
  </si>
  <si>
    <t>49, Beech Road, TW14 8AH</t>
  </si>
  <si>
    <t>P/2017/2660</t>
  </si>
  <si>
    <t>109A, Windmill Road, TW8 9LZ</t>
  </si>
  <si>
    <t>P/2017/2686</t>
  </si>
  <si>
    <t>0, Worton Road, TW7 6EE</t>
  </si>
  <si>
    <t>P/2017/2758</t>
  </si>
  <si>
    <t>19, Woodlands Grove, TW7 6NS</t>
  </si>
  <si>
    <t>P/2017/3038</t>
  </si>
  <si>
    <t>28, Pates Manor Drive, TW14 8JJ</t>
  </si>
  <si>
    <t>P/2017/3156</t>
  </si>
  <si>
    <t>P/2017/3216</t>
  </si>
  <si>
    <t>114, Northfield Road, TW5 9JG</t>
  </si>
  <si>
    <t>P/2017/3234</t>
  </si>
  <si>
    <t>17, SYCAMORE COURT BARRACK ROAD, TW4 6AE</t>
  </si>
  <si>
    <t>P/2017/3235</t>
  </si>
  <si>
    <t>1, KIRKSTONE LODGE SUMMERWOOD ROAD, TW7 7QJ</t>
  </si>
  <si>
    <t>P/2017/3236</t>
  </si>
  <si>
    <t>WARDENS FLAT 21, BOSWOOD COURT EDE CLOSE, TW3 3EY</t>
  </si>
  <si>
    <t>P/2017/3237</t>
  </si>
  <si>
    <t>41, Clayponds Lane, TW8 0BS</t>
  </si>
  <si>
    <t>P/2017/3299</t>
  </si>
  <si>
    <t>16, Sutton Lane, TW3 3BD</t>
  </si>
  <si>
    <t>P/2017/3374</t>
  </si>
  <si>
    <t>341, Hanworth Road, TW3 3SE</t>
  </si>
  <si>
    <t>P/2017/3612</t>
  </si>
  <si>
    <t>1A - 5, St Johns Road, TW7 6NA</t>
  </si>
  <si>
    <t>P/2017/3728</t>
  </si>
  <si>
    <t>LAND TO THE REAR OF 48-56, SPRING GROVE ROAD, TW3 4BN</t>
  </si>
  <si>
    <t>P/2017/3765</t>
  </si>
  <si>
    <t>Garage Site, VINEYARD ROAD, TW13 4HQ</t>
  </si>
  <si>
    <t>P/2017/3892</t>
  </si>
  <si>
    <t>Brentford Football Stadium, Central Southern and Central Eastern, LAND AT LIONEL ROAD, Lionel Road, TW8 9QR</t>
  </si>
  <si>
    <t>P/2017/3946</t>
  </si>
  <si>
    <t>BRENTFORD WATERSIDE, BLOCK D, LAND AND BUILDINGS AT 98-109, High Street, TW8 8AE</t>
  </si>
  <si>
    <t>P/2017/3958</t>
  </si>
  <si>
    <t>22-24 ADELAIDE TERRACE, GREAT WEST ROAD, TW8 9PQ</t>
  </si>
  <si>
    <t>P/2017/4049</t>
  </si>
  <si>
    <t>9 BRENTFORD BUSINESS CENTRE, COMMERCE ROAD, TW8 8LG</t>
  </si>
  <si>
    <t>P/2017/4089</t>
  </si>
  <si>
    <t>3rd floor, FLAT 7 63 MEADOW COURT, St Johns Road, TW7 6GW</t>
  </si>
  <si>
    <t>P/2017/4277</t>
  </si>
  <si>
    <t>FORMER MORRISONS 8 CAVENDISH PARADE, BATH ROAD, TW4 7DJ</t>
  </si>
  <si>
    <t>P/2017/4351</t>
  </si>
  <si>
    <t>358A &amp; 360A, BATH ROAD, TW4 7HT</t>
  </si>
  <si>
    <t>P/2017/4384</t>
  </si>
  <si>
    <t>Nomadic House, 71, St Johns Road, TW7 6XQ</t>
  </si>
  <si>
    <t>P/2017/4415</t>
  </si>
  <si>
    <t>Heathcroft, Inwood Road, TW3 1XH</t>
  </si>
  <si>
    <t>P/2017/4470</t>
  </si>
  <si>
    <t>12 BRENTFORD BUSINESS CENTRE, COMMERCE ROAD, TW8 8LG</t>
  </si>
  <si>
    <t>P/2017/4475</t>
  </si>
  <si>
    <t>134, High Street, TW3 1LR</t>
  </si>
  <si>
    <t>P/2017/4534</t>
  </si>
  <si>
    <t>160, Cromwell Road, TW3 3QS</t>
  </si>
  <si>
    <t>P/2017/4549</t>
  </si>
  <si>
    <t>4, Bath Road, W4 1LW</t>
  </si>
  <si>
    <t>P/2017/4670</t>
  </si>
  <si>
    <t>Adj To 97, Kingsley Avenue, TW3 4AE</t>
  </si>
  <si>
    <t>P/2017/4687</t>
  </si>
  <si>
    <t>LAND REAR OF 3-39, CRAIGWELL AVENUE, TW13 7JR</t>
  </si>
  <si>
    <t>Citroen London West, Capital Interchange Way, TW8 0EX</t>
  </si>
  <si>
    <t>P/2017/4914</t>
  </si>
  <si>
    <t>Former Acton Lodge Site, 84, LONDON ROAD, TW8 8JJ</t>
  </si>
  <si>
    <t>P/2017/4915</t>
  </si>
  <si>
    <t>Two Bridges site, 2A, Marriott Close, TW14 9BZ</t>
  </si>
  <si>
    <t>P/2017/5025</t>
  </si>
  <si>
    <t>Land Rear Of Cressingham 16 York Way And Land To Side Of 5, York Way, TW13 6BL</t>
  </si>
  <si>
    <t>P/2017/5082</t>
  </si>
  <si>
    <t>The Pride Of Erin 136, New Heston Road, TW5 0LF</t>
  </si>
  <si>
    <t>P/2017/5145</t>
  </si>
  <si>
    <t>Nantly House, Lampton Road, TW3 1JG</t>
  </si>
  <si>
    <t>P/2017/5286</t>
  </si>
  <si>
    <t>1, Herm Close, TW7 4RH</t>
  </si>
  <si>
    <t>P/2018/0006</t>
  </si>
  <si>
    <t>Albany Court, Spring Grove, W4 3BF</t>
  </si>
  <si>
    <t>P/2018/0173</t>
  </si>
  <si>
    <t>262A, Twickenham Road, TW7 7DT</t>
  </si>
  <si>
    <t>P/2018/0355</t>
  </si>
  <si>
    <t>WILSON HOUSE 115, HIGH STREET, TW13 4PD</t>
  </si>
  <si>
    <t>P/2018/0401</t>
  </si>
  <si>
    <t>THE MANSION, High Street, TW13 4HS</t>
  </si>
  <si>
    <t>P/2018/0504</t>
  </si>
  <si>
    <t>Land At, Fountains Close, TW13 5PA</t>
  </si>
  <si>
    <t>P/2018/0536</t>
  </si>
  <si>
    <t>182-186, HIGH STREET, TW3 1HL</t>
  </si>
  <si>
    <t>P/2018/0582</t>
  </si>
  <si>
    <t>White Lion Court, Swan Street, TW7 6RJ</t>
  </si>
  <si>
    <t>P/2018/0777</t>
  </si>
  <si>
    <t>LAND TO THE REAR OF 226 - 228, BATH ROAD, TW4 7DE</t>
  </si>
  <si>
    <t>P/2018/0990</t>
  </si>
  <si>
    <t>Shalimar Hotel, 215-223, STAINES ROAD, TW3 3JJ</t>
  </si>
  <si>
    <t>P/2018/1072</t>
  </si>
  <si>
    <t>24, Ash Grove, TW5 9DR</t>
  </si>
  <si>
    <t>P/2018/1083</t>
  </si>
  <si>
    <t>Flat First Floor, 12, Foster Road, W4 4NY</t>
  </si>
  <si>
    <t>P/2018/1109</t>
  </si>
  <si>
    <t>1 - 7, High Street, TW3 1RH</t>
  </si>
  <si>
    <t>P/2018/1173</t>
  </si>
  <si>
    <t>102-104, HIGH STREET, TW13 4EX</t>
  </si>
  <si>
    <t>P/2018/1201</t>
  </si>
  <si>
    <t>21, Oxford Avenue, TW5 0HF</t>
  </si>
  <si>
    <t>P/2018/1206</t>
  </si>
  <si>
    <t>LAND BETWEEN 57-59, Mogden Lane, TW7 7LH</t>
  </si>
  <si>
    <t>P/2018/1231</t>
  </si>
  <si>
    <t>7, Eldridge Close, TW14 9NF</t>
  </si>
  <si>
    <t>P/2018/1388</t>
  </si>
  <si>
    <t>Boat Repair Yard, 41 Lot's Ait, HIGH STREET, TW8 8JU</t>
  </si>
  <si>
    <t>P/2018/1400</t>
  </si>
  <si>
    <t>4, New Horizons Court, Ryan's Drive, TW8 9EP</t>
  </si>
  <si>
    <t>P/2018/1423</t>
  </si>
  <si>
    <t>13, Bridge Wharf Road, TW7 6BS</t>
  </si>
  <si>
    <t>P/2018/1511</t>
  </si>
  <si>
    <t>3rd floor, Building 2, NEW HORIZONS COURT, Ryan Drive, TW8 9ET</t>
  </si>
  <si>
    <t>P/2018/1514</t>
  </si>
  <si>
    <t>Building 3, New Horizons Court, Ryan Drive, TW8 9ET</t>
  </si>
  <si>
    <t>P/2018/1515</t>
  </si>
  <si>
    <t>Building 1, New Horizons Court, Ryan Drive, TW8 9EP</t>
  </si>
  <si>
    <t>P/2018/1549</t>
  </si>
  <si>
    <t>Building 4, New Horizons Court, Ryan Drive, TW8 9EP</t>
  </si>
  <si>
    <t>P/2018/1600</t>
  </si>
  <si>
    <t>200, Hampton Road, TW13 6BG</t>
  </si>
  <si>
    <t>P/2018/1659</t>
  </si>
  <si>
    <t>9a, Spur Road, TW7 5BD</t>
  </si>
  <si>
    <t>P/2018/1775</t>
  </si>
  <si>
    <t>COUNCIL CAR PARK NEW ROAD NO 2 4 6 8 10 &amp; 12 &amp; FELTHAM LABOU, Manor Place, TW14 9BT</t>
  </si>
  <si>
    <t>P/2018/1778</t>
  </si>
  <si>
    <t>Land adjacent to Tesco, Manor Lane, TW13 4JQ</t>
  </si>
  <si>
    <t>LAND ADJACENT TO TESCO, MANOR LANE, TW13 4JQ</t>
  </si>
  <si>
    <t>P/2018/1962</t>
  </si>
  <si>
    <t>P/2018/1970</t>
  </si>
  <si>
    <t>49, Church Street, TW7 6BE</t>
  </si>
  <si>
    <t>P/2018/2011</t>
  </si>
  <si>
    <t>1, COMMERCE ROAD, TW8 8LE</t>
  </si>
  <si>
    <t>P/2018/2245</t>
  </si>
  <si>
    <t>Gillian Court, Cambridge Road North, W4 4AA</t>
  </si>
  <si>
    <t>P/2018/2295</t>
  </si>
  <si>
    <t>Flats 1 &amp; 2, 24, HARVARD ROAD, W4 4EA</t>
  </si>
  <si>
    <t>P/2018/2426</t>
  </si>
  <si>
    <t>Offices Ground To Second Floors, HIGH STREET, TW13 4AG</t>
  </si>
  <si>
    <t>P/2018/2430</t>
  </si>
  <si>
    <t>172, High Street, TW3 1BQ</t>
  </si>
  <si>
    <t>P/2018/2441</t>
  </si>
  <si>
    <t>Brentford Community Stadium, Brentford Community Stadium - Phase 2 - Verdo / Capital Court / Blocks IJK, Lionel Road South, TW8 9QR</t>
  </si>
  <si>
    <t>P/2018/2493</t>
  </si>
  <si>
    <t>78, BARROWGATE ROAD, W4 4QP</t>
  </si>
  <si>
    <t>P/2018/2512</t>
  </si>
  <si>
    <t>Gillian Court, Cambridge Road, W4 4AA</t>
  </si>
  <si>
    <t>P/2018/2611</t>
  </si>
  <si>
    <t>Staines Road, TW4 5AP</t>
  </si>
  <si>
    <t>11, LONDON ROAD, TW8 8JB</t>
  </si>
  <si>
    <t>P/2018/3102</t>
  </si>
  <si>
    <t>Star Road Hostel, 49, Star Road, TW7 4HU</t>
  </si>
  <si>
    <t>P/2018/3359</t>
  </si>
  <si>
    <t>2, CLAYTON ROAD, TW7 6LE</t>
  </si>
  <si>
    <t>P/2018/3508</t>
  </si>
  <si>
    <t>Sutton Lane North, W4 4HB</t>
  </si>
  <si>
    <t>P/2018/3567</t>
  </si>
  <si>
    <t>Land between 89 and 101 Martindale Road Rear of 1-6, Ravensdale Gardens, TW4 7EZ</t>
  </si>
  <si>
    <t>P/2018/3764</t>
  </si>
  <si>
    <t>201 The Swan, The Swan Road, TW13 6RQ</t>
  </si>
  <si>
    <t>P/2018/3767</t>
  </si>
  <si>
    <t>Land north of Hatchett Road, Hatchett Road, TW14 8DU</t>
  </si>
  <si>
    <t>P/2018/3768</t>
  </si>
  <si>
    <t>Land south of Princes Road, Princes Road, TW13 4LB</t>
  </si>
  <si>
    <t>P/2018/3769</t>
  </si>
  <si>
    <t>Site A, Watermead, Sandy Drive, TW14 8BA</t>
  </si>
  <si>
    <t>P/2018/3785</t>
  </si>
  <si>
    <t>Site B, Watermead, TW14 8BA</t>
  </si>
  <si>
    <t>P/2018/3810</t>
  </si>
  <si>
    <t>3-8, DEVONHURST PLACE, HEATHFIELD TERRACE, W4 4JB</t>
  </si>
  <si>
    <t>P/2018/3995</t>
  </si>
  <si>
    <t>PISSARROS ON THE RIVER, CORNEY REACH WAY, W4 2TR</t>
  </si>
  <si>
    <t>P/2018/4037</t>
  </si>
  <si>
    <t>163-165, Hanworth Road, TW3 3TT</t>
  </si>
  <si>
    <t>P/2018/4052</t>
  </si>
  <si>
    <t>THE MANSION, HIGH STREET, TW13 4HS</t>
  </si>
  <si>
    <t>1-4 CAPITAL INTERCHANGE WAY, Capital Interchange Way, TW8 0EX</t>
  </si>
  <si>
    <t>P/2018/4158</t>
  </si>
  <si>
    <t>LAND ADJACENT TO 5, Bear Road, TW13 6RB</t>
  </si>
  <si>
    <t>P/2018/4192</t>
  </si>
  <si>
    <t>42 HANWORTH ROAD, FELTHAM, TW13 5AY</t>
  </si>
  <si>
    <t>P/2018/4405</t>
  </si>
  <si>
    <t>Flat 7, 65 Brazil Mill Court, St Johns Road, TW7 6GW</t>
  </si>
  <si>
    <t>P/2018/4554</t>
  </si>
  <si>
    <t>152, London Road, TW7 5BG</t>
  </si>
  <si>
    <t>S191 Certificate of Existing Lawful Use</t>
  </si>
  <si>
    <t>P/2018/4589</t>
  </si>
  <si>
    <t>62-62A, Elliot Road, W4 1PE</t>
  </si>
  <si>
    <t>P/2019/0012</t>
  </si>
  <si>
    <t>7, St Johns Road, TW7 6NA</t>
  </si>
  <si>
    <t>P/2019/0254</t>
  </si>
  <si>
    <t>1 LINDEN GARDENS, CHISWICK, W4 2EG</t>
  </si>
  <si>
    <t>P/2019/0351</t>
  </si>
  <si>
    <t>1 VIOLA AVENUE, FELTHAM, TW14 0EP</t>
  </si>
  <si>
    <t>P/2019/0354</t>
  </si>
  <si>
    <t>7 ALCOTT CLOSE, FELTHAM, TW14 9PF</t>
  </si>
  <si>
    <t>P/2019/0413</t>
  </si>
  <si>
    <t>172-174, Wood Lane, TW7 5EH</t>
  </si>
  <si>
    <t>P/2019/0434</t>
  </si>
  <si>
    <t>Addison Avenue, TW3 4AP</t>
  </si>
  <si>
    <t>P/2019/0567</t>
  </si>
  <si>
    <t>42 ELLESMERE ROAD, CHISWICK, LONDON, W4 4QH</t>
  </si>
  <si>
    <t>P/2019/0626</t>
  </si>
  <si>
    <t>CONDUIT HOUSE, CHISWICK HIGH ROAD, W4 4HH</t>
  </si>
  <si>
    <t>P/2019/0668</t>
  </si>
  <si>
    <t>27, School Road, TW3 1QU</t>
  </si>
  <si>
    <t>P/2019/0674</t>
  </si>
  <si>
    <t>25 AVENUE ROAD, ISLEWORTH, TW7 4JL</t>
  </si>
  <si>
    <t>P/2019/0675</t>
  </si>
  <si>
    <t>Pownall Road, TW3 1YN</t>
  </si>
  <si>
    <t>P/2019/0682</t>
  </si>
  <si>
    <t>199, Gunnersbury Lane, W3 8LJ</t>
  </si>
  <si>
    <t>P/2019/0828</t>
  </si>
  <si>
    <t>96, Thornton Avenue, W4 1QQ</t>
  </si>
  <si>
    <t>P/2019/0831</t>
  </si>
  <si>
    <t>Unit 1, Concord Court, Palladian Gardens, W4 2ER</t>
  </si>
  <si>
    <t>P/2019/0918</t>
  </si>
  <si>
    <t>1, Canterbury Road, TW13 5LE</t>
  </si>
  <si>
    <t>P/2019/0931</t>
  </si>
  <si>
    <t>49, Roseville Avenue, TW3 3TE</t>
  </si>
  <si>
    <t>P/2019/1018</t>
  </si>
  <si>
    <t>27, Layton Road, TW8 0QJ</t>
  </si>
  <si>
    <t>P/2019/1024</t>
  </si>
  <si>
    <t>164, Ash Grove, TW5 9DS</t>
  </si>
  <si>
    <t>P/2019/1025</t>
  </si>
  <si>
    <t>1 NORTHCOTE AVENUE, ISLEWORTH, TW7 7JH</t>
  </si>
  <si>
    <t>High Street, TW8 8EW</t>
  </si>
  <si>
    <t>Land South Of Brentford High Street And Waterside, HIGH STREET, TW8 8EW</t>
  </si>
  <si>
    <t>P/2019/1289</t>
  </si>
  <si>
    <t>38, Chapel Road, TW3 1UL</t>
  </si>
  <si>
    <t>S192 Certificate of Proposed Lawful Development</t>
  </si>
  <si>
    <t>P/2019/1370</t>
  </si>
  <si>
    <t>23 SOMERSET ROAD, BRENTFORD, TW8 8BT</t>
  </si>
  <si>
    <t>P/2019/1423</t>
  </si>
  <si>
    <t>100-102, Chiswick High Road, W4 1SH</t>
  </si>
  <si>
    <t>P/2019/1480</t>
  </si>
  <si>
    <t>4 Parklands Parade, Bath Road, TW5 9AX</t>
  </si>
  <si>
    <t>P/2019/1489</t>
  </si>
  <si>
    <t>75, Basildene Road, TW4 7LG</t>
  </si>
  <si>
    <t>P/2019/1664</t>
  </si>
  <si>
    <t>45, Somerset Waye, TW5 9HF</t>
  </si>
  <si>
    <t>Not Known</t>
  </si>
  <si>
    <t>P/2019/1703</t>
  </si>
  <si>
    <t>OXFORD AVENUE, TW5 0HF</t>
  </si>
  <si>
    <t>P/2019/1731</t>
  </si>
  <si>
    <t>16 ADELAIDE TERRACE GREAT WEST ROAD, BRENTFORD, TW8 9PQ</t>
  </si>
  <si>
    <t>P/2019/1837</t>
  </si>
  <si>
    <t>6a, Fruen Road, TW14 9NR</t>
  </si>
  <si>
    <t>P/2019/1880</t>
  </si>
  <si>
    <t>LAND ADJACENT TO 15 LANCING ROAD, FELTHAM, TW13 4LN</t>
  </si>
  <si>
    <t>P/2019/1882</t>
  </si>
  <si>
    <t>LAND ADJACENT TO, ,</t>
  </si>
  <si>
    <t>P/2019/1897</t>
  </si>
  <si>
    <t>2a, Myrtle Road, TW3 1QD</t>
  </si>
  <si>
    <t>P/2019/1963</t>
  </si>
  <si>
    <t>Land Adjacent to, LAND ADJACENT TO, Walnut Tree Road, TW5 0LP</t>
  </si>
  <si>
    <t>P/2019/2018</t>
  </si>
  <si>
    <t>42 SAXON AVENUE, FELTHAM, TW13 5JN</t>
  </si>
  <si>
    <t>P/2019/2084</t>
  </si>
  <si>
    <t>5, Chapel Road, TW3 1XT</t>
  </si>
  <si>
    <t>P/2019/2085</t>
  </si>
  <si>
    <t>P/2019/2087</t>
  </si>
  <si>
    <t>40, OSTERLEY AVENUE, TW7 4QF</t>
  </si>
  <si>
    <t>P/2019/2112</t>
  </si>
  <si>
    <t>49, Rosemary Avenue, TW4 7JQ</t>
  </si>
  <si>
    <t>THE CIVIC CENTRE, LAMPTON ROAD, TW3 1JB</t>
  </si>
  <si>
    <t>HOLP44, THE CIVIC CENTRE, Lampton Road, TW3 1JB</t>
  </si>
  <si>
    <t>HOLP44, Caretakers Flat, Lampton Road, TW3 1JB</t>
  </si>
  <si>
    <t>P/2019/2371</t>
  </si>
  <si>
    <t>69, Tiverton Road, TW3 4JE</t>
  </si>
  <si>
    <t>P/2019/2438</t>
  </si>
  <si>
    <t>Boat Repair Yard, HIGH STREET, TW8 0BB</t>
  </si>
  <si>
    <t>P/2019/2471</t>
  </si>
  <si>
    <t>Street Record, Upper Square,</t>
  </si>
  <si>
    <t>P/2019/2630</t>
  </si>
  <si>
    <t>STAINES ROAD, TW4 5AP</t>
  </si>
  <si>
    <t>P/2019/2681</t>
  </si>
  <si>
    <t>LAND ADJOINING DE HAVILLAND ROAD, HOUNSLOW, TW5 9LB</t>
  </si>
  <si>
    <t>P/2019/2688</t>
  </si>
  <si>
    <t>Fern Grove, TW14 9AY</t>
  </si>
  <si>
    <t>P/2019/2948</t>
  </si>
  <si>
    <t>316, Hanworth Road, TW3 3SH</t>
  </si>
  <si>
    <t>316 HANWORTH ROAD, HOUNSLOW, TW3 3SH</t>
  </si>
  <si>
    <t>P/2019/3051</t>
  </si>
  <si>
    <t>34, Buckingham Avenue, TW14 9LE</t>
  </si>
  <si>
    <t>P/2019/3123</t>
  </si>
  <si>
    <t>THE PAVEMENT 1-2 SOUTH STREET, ISLEWORTH, TW7 7AJ</t>
  </si>
  <si>
    <t>P/2019/3183</t>
  </si>
  <si>
    <t>342-344 CHISWICK HIGH ROAD, CHISWICK, LONDON, W4 5TA</t>
  </si>
  <si>
    <t>P/2019/3351</t>
  </si>
  <si>
    <t>HIGH STREET QUARTER, ALEXANDRA ROAD/HOLLOWAY STREET/PRINCE REGENT ROAD/HIGH STREET, TW3 1BD</t>
  </si>
  <si>
    <t>P/2019/3373</t>
  </si>
  <si>
    <t>60, Chiswick High Road, W4 1SY</t>
  </si>
  <si>
    <t>Bath Road, TW5 9UP</t>
  </si>
  <si>
    <t>P/2019/3429</t>
  </si>
  <si>
    <t>28, Great West Road, TW8 9PQ</t>
  </si>
  <si>
    <t>P/2019/3623</t>
  </si>
  <si>
    <t>26 WHITESTILE ROAD, BRENTFORD, TW8 9NJ</t>
  </si>
  <si>
    <t>P/2019/3707</t>
  </si>
  <si>
    <t>62-62A WELLINGTON ROAD NORTH, HOUNSLOW, TW4 7AE</t>
  </si>
  <si>
    <t>P/2019/3730</t>
  </si>
  <si>
    <t>LAND AT THE REAR OF 36-42 CHURCH ROAD, HOUNSLOW, TW5 0LA</t>
  </si>
  <si>
    <t>P/2019/3740</t>
  </si>
  <si>
    <t>Mornington Crescent, TW5 9SS</t>
  </si>
  <si>
    <t>Certificates of Lawful Development</t>
  </si>
  <si>
    <t>P/2019/3761</t>
  </si>
  <si>
    <t>132 UXBRIDGE ROAD, FELTHAM, TW13 5EA</t>
  </si>
  <si>
    <t>P/2019/3801</t>
  </si>
  <si>
    <t>Street Record, Bethany Waye,</t>
  </si>
  <si>
    <t>P/2019/3820</t>
  </si>
  <si>
    <t>12 DEVONSHIRE ROAD, CHISWICK, LONDON, W4 2HD</t>
  </si>
  <si>
    <t>P/2019/3838</t>
  </si>
  <si>
    <t>Wood Lane, TW7 5EH</t>
  </si>
  <si>
    <t>STAINES ROAD, TW4 5AX</t>
  </si>
  <si>
    <t>Staines Road, TW4 5AX</t>
  </si>
  <si>
    <t>P/2019/3961</t>
  </si>
  <si>
    <t>94-98 CHISWICK HIGH ROAD, CHISWICK, LONDON, W4 1SH</t>
  </si>
  <si>
    <t>P/2019/3977</t>
  </si>
  <si>
    <t>BURLINGTON CLOSE, BURLINGTON CLOSE, TW1 48J</t>
  </si>
  <si>
    <t>BURLINGTON CLOSE, BURLINGTON CLOSE, TW14 8JU</t>
  </si>
  <si>
    <t>P/2019/4033</t>
  </si>
  <si>
    <t>63, Spring Grove Crescent, TW3 4DB</t>
  </si>
  <si>
    <t>P/2019/4094</t>
  </si>
  <si>
    <t>164, Kingsley Road, TW3 4AD</t>
  </si>
  <si>
    <t>P/2019/4115</t>
  </si>
  <si>
    <t>FRAMPTON ROAD, TW4 5AD</t>
  </si>
  <si>
    <t>P/2019/4168</t>
  </si>
  <si>
    <t>Canterbury Road, TW13 5LF</t>
  </si>
  <si>
    <t>P/2019/4346</t>
  </si>
  <si>
    <t>HAMILTON HOUSE BENNETT STREET, CHISWICK, LONDON, W4 2AJ</t>
  </si>
  <si>
    <t>P/2019/4367</t>
  </si>
  <si>
    <t>FELTHAM MAGISTRATES COURT, Hanworth Road, TW13 5AF</t>
  </si>
  <si>
    <t>P/2019/4644</t>
  </si>
  <si>
    <t>P/2020/0007</t>
  </si>
  <si>
    <t>3, Dene Avenue, TW3 3AQ</t>
  </si>
  <si>
    <t>P/2020/0069</t>
  </si>
  <si>
    <t>21, Eton Avenue, TW5 0HB</t>
  </si>
  <si>
    <t>P/2020/0165</t>
  </si>
  <si>
    <t>STAINES ROAD, TW14 9EB</t>
  </si>
  <si>
    <t>P/2020/0212</t>
  </si>
  <si>
    <t>61, Armytage Road, TW5 9JL</t>
  </si>
  <si>
    <t>1B FAUCONBERG ROAD, CHISWICK, LONDON, W4 3JZ</t>
  </si>
  <si>
    <t>P/2020/0238</t>
  </si>
  <si>
    <t>Maswell Park Road, TW3 2DP</t>
  </si>
  <si>
    <t>P/2020/0469</t>
  </si>
  <si>
    <t>P/2020/0564</t>
  </si>
  <si>
    <t>VICARAGE FARM ROAD, TW3 4NW</t>
  </si>
  <si>
    <t>P/2020/0706</t>
  </si>
  <si>
    <t>Wellington Road South, TW4 5JL</t>
  </si>
  <si>
    <t>P/2020/0744</t>
  </si>
  <si>
    <t>1-20, LORAINE ROAD, W4 3QT</t>
  </si>
  <si>
    <t>1-20 LORAINE ROAD, CHISWICK, W4 3QT</t>
  </si>
  <si>
    <t>P/2020/0757</t>
  </si>
  <si>
    <t>KEW BRIDGE ROAD, TW8 0EW</t>
  </si>
  <si>
    <t>P/2020/0824</t>
  </si>
  <si>
    <t>41-42 CLITHEROW ROAD, BRENTFORD, TW8 9JT</t>
  </si>
  <si>
    <t>P/2020/0838</t>
  </si>
  <si>
    <t>Grove Road, TW3 3PR</t>
  </si>
  <si>
    <t>P/2020/0855</t>
  </si>
  <si>
    <t>Lonsdale Road, W4 1ND</t>
  </si>
  <si>
    <t>P/2020/0868</t>
  </si>
  <si>
    <t>BULSTRODE AVENUE, TW3 3AD</t>
  </si>
  <si>
    <t>P/2020/0900</t>
  </si>
  <si>
    <t>10 STILE HALL PARADE CHISWICK HIGH ROAD, CHISWICK, LONDON, W4 3AG</t>
  </si>
  <si>
    <t>P/2020/0921</t>
  </si>
  <si>
    <t>MYRTLE ROAD, TW3 1QE</t>
  </si>
  <si>
    <t>P/2020/1176</t>
  </si>
  <si>
    <t>Chiswick Health Centre, Fishers Lane, W4 1RX</t>
  </si>
  <si>
    <t>P/2020/1190</t>
  </si>
  <si>
    <t>ELDRIDGE HOUSE, Hounslow Road, TW14 0BD</t>
  </si>
  <si>
    <t>P/2020/1444</t>
  </si>
  <si>
    <t>Bath Road, TW4 7DN</t>
  </si>
  <si>
    <t>P/2020/1508</t>
  </si>
  <si>
    <t>FRANK TOWELL COURT, GLEBELANDS ROAD, TW14 9BL</t>
  </si>
  <si>
    <t>P/2020/1563</t>
  </si>
  <si>
    <t>Berkeley Avenue, TW4 6LB</t>
  </si>
  <si>
    <t>P/2020/1640</t>
  </si>
  <si>
    <t>Ravensdale Road, TW4 7EU</t>
  </si>
  <si>
    <t>P/2020/1659</t>
  </si>
  <si>
    <t>WAYE AVENUE, TW5 9SE</t>
  </si>
  <si>
    <t>P/2020/1715</t>
  </si>
  <si>
    <t>Vicarage Farm Road, TW5 0DP</t>
  </si>
  <si>
    <t>P/2020/1937</t>
  </si>
  <si>
    <t>Cambridge Road, TW4 7BS</t>
  </si>
  <si>
    <t>P/2020/2127</t>
  </si>
  <si>
    <t>Wellington Road, TW4 5JP</t>
  </si>
  <si>
    <t>P/2020/2216</t>
  </si>
  <si>
    <t>Travellers Way, TW4 7QA</t>
  </si>
  <si>
    <t>P/2020/2258</t>
  </si>
  <si>
    <t>SUTTON WAY, TW5 0JA</t>
  </si>
  <si>
    <t>P/2020/2436</t>
  </si>
  <si>
    <t>STRATTON CLOSE, TW3 4JP</t>
  </si>
  <si>
    <t>P/2020/2493</t>
  </si>
  <si>
    <t>Ellington Road, TW3 4HY</t>
  </si>
  <si>
    <t>P/2020/2610</t>
  </si>
  <si>
    <t>Heston Road, TW5 0QP</t>
  </si>
  <si>
    <t>P/2020/2739</t>
  </si>
  <si>
    <t>Grantham Road, W4 2RT</t>
  </si>
  <si>
    <t>P/2020/2875</t>
  </si>
  <si>
    <t>FLAT FIRST FLOOR, Lonsdale Road, W4 1ND</t>
  </si>
  <si>
    <t>P/2020/2920</t>
  </si>
  <si>
    <t>Great West Road, TW5 0BS</t>
  </si>
  <si>
    <t>P/2020/2942</t>
  </si>
  <si>
    <t>Raleigh Road, UB2 5TP</t>
  </si>
  <si>
    <t>P/2020/3051</t>
  </si>
  <si>
    <t>Eversley Crescent, TW7 4LW</t>
  </si>
  <si>
    <t>P/2020/3091</t>
  </si>
  <si>
    <t>GRANVILLE AVENUE, TW3 3TF</t>
  </si>
  <si>
    <t>P/2020/3102</t>
  </si>
  <si>
    <t>BULSTRODE AVENUE, TW3 3AA</t>
  </si>
  <si>
    <t>P/2020/3118</t>
  </si>
  <si>
    <t>HANWORTH COURT, Hanworth Road, TW3 3UZ</t>
  </si>
  <si>
    <t>P/2020/3121</t>
  </si>
  <si>
    <t>Gloucester Road, TW13 5BY</t>
  </si>
  <si>
    <t>P/2020/3154</t>
  </si>
  <si>
    <t>The Old Station House, Grove Park Road, W4 3SG</t>
  </si>
  <si>
    <t>P/2020/3262</t>
  </si>
  <si>
    <t>12 LAMPTON PARK ROAD, HOUNSLOW, TW3 4HS</t>
  </si>
  <si>
    <t>P/2020/3396</t>
  </si>
  <si>
    <t>177 HATTON ROAD, FELTHAM, TW14 9PR</t>
  </si>
  <si>
    <t>P/2020/3495</t>
  </si>
  <si>
    <t>BEAVERS LANE, TW4 6HG</t>
  </si>
  <si>
    <t>P/2020/3504</t>
  </si>
  <si>
    <t>TAUNTON AVENUE, TW3 4AF</t>
  </si>
  <si>
    <t>P/2020/3640</t>
  </si>
  <si>
    <t>TAUNTON AVENUE, TW3 4AG</t>
  </si>
  <si>
    <t>P/2020/3659</t>
  </si>
  <si>
    <t>Inwood Avenue, TW3 1XF</t>
  </si>
  <si>
    <t>P/2020/3755</t>
  </si>
  <si>
    <t>Windmill Road, TW8 0PW</t>
  </si>
  <si>
    <t>P/2020/3782</t>
  </si>
  <si>
    <t>Cranbrook Road, TW4 7BN</t>
  </si>
  <si>
    <t>P/2020/3810</t>
  </si>
  <si>
    <t>31 HEATHDALE AVENUE, HOUNSLOW, TW4 7HD</t>
  </si>
  <si>
    <t>P/2020/3876</t>
  </si>
  <si>
    <t>Worple Road, TW7 7HU</t>
  </si>
  <si>
    <t>P/2020/3981</t>
  </si>
  <si>
    <t>The Drive, TW7 4AD</t>
  </si>
  <si>
    <t>P/2020/3998</t>
  </si>
  <si>
    <t>ANNEXE AT REAR OF, SUMMERHOUSE AVENUE, TW5 9DF</t>
  </si>
  <si>
    <t>P/2020/4092</t>
  </si>
  <si>
    <t>London Road, TW7 4EP</t>
  </si>
  <si>
    <t>P/2020/4108</t>
  </si>
  <si>
    <t>68 WOOD LANE, ISLEWORTH, TW7 5EA</t>
  </si>
  <si>
    <t>Wood Lane, TW7 5EA</t>
  </si>
  <si>
    <t>P/2020/4113</t>
  </si>
  <si>
    <t>Lampton Road,</t>
  </si>
  <si>
    <t>P/2020/4151</t>
  </si>
  <si>
    <t>SILVER CRESCENT, W4 5SF</t>
  </si>
  <si>
    <t>P/2020/4216</t>
  </si>
  <si>
    <t>WENTWORTH ROAD, UB2 5TU</t>
  </si>
  <si>
    <t>P/2020/4225</t>
  </si>
  <si>
    <t>2-4, Lower Square, TW7 6RG</t>
  </si>
  <si>
    <t>P/2020/4373</t>
  </si>
  <si>
    <t>ASHLEA, Grove Road, TW3 3PZ</t>
  </si>
  <si>
    <t>P/2020/4390</t>
  </si>
  <si>
    <t>P/2020/4433</t>
  </si>
  <si>
    <t>The demolition and redevelopment of 57-66, 67-73 and garages within Rose Gardens, Street Record, Rose Gardens,</t>
  </si>
  <si>
    <t>P/2020/4489</t>
  </si>
  <si>
    <t>Garage Blocks Behind 17, Ashford Road,</t>
  </si>
  <si>
    <t>P/2020/4508</t>
  </si>
  <si>
    <t>Fir Road Site 1 - Hounslow '5000 Pledge', Garage Block Adjacent 44 To 48, Fir Road,</t>
  </si>
  <si>
    <t>P/2021/0006</t>
  </si>
  <si>
    <t>MARTINDALE ROAD, TW4 7EW</t>
  </si>
  <si>
    <t>P/2021/0015</t>
  </si>
  <si>
    <t>St Johns Road, TW13 6NW</t>
  </si>
  <si>
    <t>P/2021/0025</t>
  </si>
  <si>
    <t>BASILDENE ROAD, TW4 7LE</t>
  </si>
  <si>
    <t>P/2021/0026</t>
  </si>
  <si>
    <t>Francis Road, TW4 7JU</t>
  </si>
  <si>
    <t>P/2021/0027</t>
  </si>
  <si>
    <t>Bath Road, TW4 7RP</t>
  </si>
  <si>
    <t>P/2021/0042</t>
  </si>
  <si>
    <t>P/2021/0077</t>
  </si>
  <si>
    <t>HEATHDALE AVENUE, TW4 7HB</t>
  </si>
  <si>
    <t>P/2021/0141</t>
  </si>
  <si>
    <t>VILLIERS ROAD, TW7 4HW</t>
  </si>
  <si>
    <t>P/2021/0142</t>
  </si>
  <si>
    <t>1A BARNLEA CLOSE, FELTHAM, TW13 5LQ</t>
  </si>
  <si>
    <t>P/2021/0188</t>
  </si>
  <si>
    <t>LONDON ROAD, TW7 4EJ</t>
  </si>
  <si>
    <t>P/2021/0241</t>
  </si>
  <si>
    <t>Great West Road, TW7 5NG</t>
  </si>
  <si>
    <t>P/2021/0246</t>
  </si>
  <si>
    <t>FIR TREE ROAD, TW4 7HH</t>
  </si>
  <si>
    <t>P/2021/0247</t>
  </si>
  <si>
    <t>P/2021/0377</t>
  </si>
  <si>
    <t>The Dell Site 2 - Hounslow '5000 Pledge', Street Record, The Dell,</t>
  </si>
  <si>
    <t>Gould Road, TW14 8AB</t>
  </si>
  <si>
    <t>P/2021/0680</t>
  </si>
  <si>
    <t>13 TENNYSON CLOSE, FELTHAM, TW14 9HN</t>
  </si>
  <si>
    <t>P/2021/0730</t>
  </si>
  <si>
    <t>226 GROVE ROAD, HOUNSLOW, TW3 3PZ</t>
  </si>
  <si>
    <t>Lampton Park Road, TW3 4HS</t>
  </si>
  <si>
    <t>P/2021/0877</t>
  </si>
  <si>
    <t>99 HOUNSLOW ROAD, HANWORTH, TW13 6QA</t>
  </si>
  <si>
    <t>P/2021/0894</t>
  </si>
  <si>
    <t>Clements Court Estate, Clements Court, Green Lane,</t>
  </si>
  <si>
    <t>P/2021/1119</t>
  </si>
  <si>
    <t>28 BULSTRODE AVENUE, HOUNSLOW, TW3 3AB</t>
  </si>
  <si>
    <t>P/2021/1234</t>
  </si>
  <si>
    <t>166 WENTWORTH ROAD, SOUTHALL, UB2 5TX</t>
  </si>
  <si>
    <t>P/2021/1294</t>
  </si>
  <si>
    <t>182-186 HIGH STREET, HOUNSLOW, TW3 1HL</t>
  </si>
  <si>
    <t>P/2021/1343</t>
  </si>
  <si>
    <t>209 ELLERDINE ROAD, HOUNSLOW, TW3 2PZ</t>
  </si>
  <si>
    <t>P/2021/1439</t>
  </si>
  <si>
    <t>Clifton Parade - Hounslow '5000 Pledge', Development At Clifton Parade, Elmwood Avenue, TW13 7DD</t>
  </si>
  <si>
    <t>P/2021/1461</t>
  </si>
  <si>
    <t>Chertsey Road, TW13 4RL</t>
  </si>
  <si>
    <t>P/2021/1712</t>
  </si>
  <si>
    <t>102 NEW HESTON ROAD, HOUNSLOW, TW5 0LF</t>
  </si>
  <si>
    <t>P/2021/1737</t>
  </si>
  <si>
    <t>115 LAMPTON ROAD, HOUNSLOW, TW3 4DP</t>
  </si>
  <si>
    <t>P/2021/1738</t>
  </si>
  <si>
    <t>9 POWNALL GARDENS, HOUNSLOW, TW3 1YW</t>
  </si>
  <si>
    <t>P/2021/2029</t>
  </si>
  <si>
    <t>Ground floor (part)., PHARMACIA HOUSE, Prince Regent Road, TW3 1NE</t>
  </si>
  <si>
    <t>P/2021/2036</t>
  </si>
  <si>
    <t>FIRST FLOOR AND SECOND FLOOR FLAT 34 BOSTON PARK ROAD, BRENTFORD, TW8 9JF</t>
  </si>
  <si>
    <t>Existing building is subdivided into flats at present. Application only relates to Ground Floor Flat and garden., Flat Ground Floor, Wellesley Road, W4 3AP</t>
  </si>
  <si>
    <t>P/2021/2153</t>
  </si>
  <si>
    <t>Staines Road, TW14 9HA</t>
  </si>
  <si>
    <t>P/2021/2175</t>
  </si>
  <si>
    <t>118 WINDMILL ROAD, BRENTFORD, TW8 9NA</t>
  </si>
  <si>
    <t>Windmill Road, TW8 9NA</t>
  </si>
  <si>
    <t>P/2021/2397</t>
  </si>
  <si>
    <t>86 BURNS WAY, HOUNSLOW, TW5 9BB</t>
  </si>
  <si>
    <t>P/2021/2466</t>
  </si>
  <si>
    <t>Manor Gardens - Hounslow '5000 Pledge', Garage Blocks At, DEVONSHIRE ROAD,</t>
  </si>
  <si>
    <t>P/2021/2581</t>
  </si>
  <si>
    <t>35 NEW ROAD, BEDFONT, TW14 8HW</t>
  </si>
  <si>
    <t>P/2021/2631</t>
  </si>
  <si>
    <t>P/2021/2729</t>
  </si>
  <si>
    <t>15 STRATTON CLOSE, HOUNSLOW, TW3 4JP</t>
  </si>
  <si>
    <t>P/2021/3070</t>
  </si>
  <si>
    <t>LINEN HOUSE, HOGARTH LANE, CHISWICK, W4 2DY</t>
  </si>
  <si>
    <t>P/2021/3136</t>
  </si>
  <si>
    <t>2a Stamford Brook Avenue, The proposal affects the south side garden area of nº2 Stamford Brook Avenue. The plot will be divided in two different properties and the existing detached garage on this area will be demolished for the erection of a new house., Stamford Brook Avenue, W6 0YD</t>
  </si>
  <si>
    <t>Rear and Side garden of 78 Wigley Road, WIGLEY ROAD, TW13 5HE</t>
  </si>
  <si>
    <t>P/2021/3802</t>
  </si>
  <si>
    <t>Swann Court, Garage Block Rear Of 1 To 18, South Street,</t>
  </si>
  <si>
    <t>P/2021/3804</t>
  </si>
  <si>
    <t>Shore Close 1, Street Record, Shore Close,</t>
  </si>
  <si>
    <t>P/2021/3805</t>
  </si>
  <si>
    <t>Shore Close 2, Garage Block Adjacent 1, Shore Close,</t>
  </si>
  <si>
    <t>P/2021/3868</t>
  </si>
  <si>
    <t>The Clumps - Hounslow '5000 Pledge', Garage Blocks At Rear Of 13 And 16, The Clumps,</t>
  </si>
  <si>
    <t>P/2021/3904</t>
  </si>
  <si>
    <t>67 CHISWICK HIGH ROAD, CHISWICK, W4 2LS</t>
  </si>
  <si>
    <t>P/2021/3926</t>
  </si>
  <si>
    <t>23 CAMBRIDGE CLOSE, HOUNSLOW, TW4 7BQ</t>
  </si>
  <si>
    <t>First Floor and Second Floor and part Rear Ground Floor, High Street, TW3 1EA</t>
  </si>
  <si>
    <t>P/2021/3938</t>
  </si>
  <si>
    <t>St Thomas Road, Garage Blocks Behind 21 And 31, St Thomas Road,</t>
  </si>
  <si>
    <t>P/2021/4054</t>
  </si>
  <si>
    <t>40 BRIDGE ROAD, HOUNSLOW, TW3 1SG</t>
  </si>
  <si>
    <t>P/2021/4140</t>
  </si>
  <si>
    <t>11 MARNELL WAY, HOUNSLOW, TW4 7LZ</t>
  </si>
  <si>
    <t>P/2021/4160</t>
  </si>
  <si>
    <t>Street Record, Bath Road,</t>
  </si>
  <si>
    <t>P/2021/4192</t>
  </si>
  <si>
    <t>172 CYGNET AVENUE, FELTHAM, TW14 0DR</t>
  </si>
  <si>
    <t>P/2021/4368</t>
  </si>
  <si>
    <t>864 GREAT WEST ROAD, ISLEWORTH, TW7 5NG</t>
  </si>
  <si>
    <t>P/2021/4543</t>
  </si>
  <si>
    <t>35 NORTH DRIVE, HOUNSLOW, TW3 1PT</t>
  </si>
  <si>
    <t>P/2021/4569</t>
  </si>
  <si>
    <t>170 MARTINDALE ROAD, HOUNSLOW, TW4 7HQ</t>
  </si>
  <si>
    <t>P/2021/4686</t>
  </si>
  <si>
    <t>38 ALEXANDRA ROAD, HOUNSLOW, TW3 4HN</t>
  </si>
  <si>
    <t>P/2021/4827</t>
  </si>
  <si>
    <t>396 HANWORTH ROAD, HOUNSLOW, TW3 3SN</t>
  </si>
  <si>
    <t>Jersey Road, TW7 4QJ</t>
  </si>
  <si>
    <t>P/2021/5000</t>
  </si>
  <si>
    <t>Garages Adjacent 48, Beech Avenue,</t>
  </si>
  <si>
    <t>P/2021/5009</t>
  </si>
  <si>
    <t>St Leonards Gardens, TW5 9DH</t>
  </si>
  <si>
    <t>P/2022/0137</t>
  </si>
  <si>
    <t>Brentside, Garage Block At, Garth Court,</t>
  </si>
  <si>
    <t>GROVE PARK GARDENS, W4 3RY</t>
  </si>
  <si>
    <t>P/2022/0248</t>
  </si>
  <si>
    <t>Carville Crescent - Hounslow '5000 Pledge', Garages Adjacent 2, Carville Crescent,</t>
  </si>
  <si>
    <t>P/2022/0376</t>
  </si>
  <si>
    <t>FLAT 2 648 GREAT WEST ROAD, ISLEWORTH, TW7 4PU</t>
  </si>
  <si>
    <t>Hanworth Road, TW3 3SE</t>
  </si>
  <si>
    <t>The proposals affect only the conversion of two out of three flats. The proposals affect Ground Floor Level and the rear First Floor Level, Thorney Hedge Road, W4 5SB</t>
  </si>
  <si>
    <t>P/2022/0599</t>
  </si>
  <si>
    <t>The proposed scheme is to demolish existing part side projection of the existing house to provide an attached two storey house comprising 2-bedrooms (3 persons), bathroom, ground floor wc, kitchen and lounge. Provision has been made for cycle storage (2no’s), bin and refuse storage area., Cygnet Avenue, TW14 0DT</t>
  </si>
  <si>
    <t>P/2022/0600</t>
  </si>
  <si>
    <t>Spring Road,</t>
  </si>
  <si>
    <t>P/2022/0728</t>
  </si>
  <si>
    <t>Bath Road, TW3 3BN</t>
  </si>
  <si>
    <t>P/2022/0752</t>
  </si>
  <si>
    <t>Land Rear Of, Swan Road, TW13 6PE</t>
  </si>
  <si>
    <t>P/2022/0879</t>
  </si>
  <si>
    <t>Canterbury Road, TW13 5LE</t>
  </si>
  <si>
    <t>P/2022/0952</t>
  </si>
  <si>
    <t>Clifford Road, TW4 7LT</t>
  </si>
  <si>
    <t>P/2022/1118</t>
  </si>
  <si>
    <t>Flat A, Great West Road, TW7 4PT</t>
  </si>
  <si>
    <t>P/2022/1132</t>
  </si>
  <si>
    <t>Flat B, Great West Road, TW7 4PT</t>
  </si>
  <si>
    <t>P/2022/1307</t>
  </si>
  <si>
    <t>Central Avenue, TW3 2QH</t>
  </si>
  <si>
    <t>Imperial Road, TW14 8AF</t>
  </si>
  <si>
    <t>P/2022/1596</t>
  </si>
  <si>
    <t>St Johns Road, TW7 6NB</t>
  </si>
  <si>
    <t>P/2022/1795</t>
  </si>
  <si>
    <t>Erection of a 2 bedroom New Dwelling adjoining the existing dwelling., Cygnet Avenue, TW14 0DT</t>
  </si>
  <si>
    <t>P/2022/1838</t>
  </si>
  <si>
    <t>Habinteg/Hounslow Small Sites, Land Adjacent, Birch Road, TW13 6UL</t>
  </si>
  <si>
    <t>P/2022/1934</t>
  </si>
  <si>
    <t>Habinteg/Hounslow Small Sites, Rectory Court, Rectory Road,</t>
  </si>
  <si>
    <t>P/2022/1989</t>
  </si>
  <si>
    <t>Clifton Road, TW7 4HL</t>
  </si>
  <si>
    <t>P/2022/2042</t>
  </si>
  <si>
    <t>COLWYN CRESCENT, TW3 4AW</t>
  </si>
  <si>
    <t>P/2022/2156</t>
  </si>
  <si>
    <t>Lennards Court, Chiswick High Road,</t>
  </si>
  <si>
    <t>P/2022/2304</t>
  </si>
  <si>
    <t>NICHOLES ROAD, TW3 3QH</t>
  </si>
  <si>
    <t>P/2022/2352</t>
  </si>
  <si>
    <t>P/2022/2405</t>
  </si>
  <si>
    <t>Kingsley Road, TW3 4AJ</t>
  </si>
  <si>
    <t>P/2022/2518</t>
  </si>
  <si>
    <t>Lichfield Road, TW4 6HT</t>
  </si>
  <si>
    <t>P/2022/2693</t>
  </si>
  <si>
    <t>Alexandra Road, TW3 4HW</t>
  </si>
  <si>
    <t>Ground floor only, Whitton Road, TW3 2DD</t>
  </si>
  <si>
    <t>CHISWICK HIGH ROAD, W4 4HH</t>
  </si>
  <si>
    <t>P/2022/2875</t>
  </si>
  <si>
    <t>New Unit to Garden, Flat 1, Mornington Crescent, TW5 9SS</t>
  </si>
  <si>
    <t>P/2022/3200</t>
  </si>
  <si>
    <t>Hanworth Road, TW3 3SH</t>
  </si>
  <si>
    <t>Hanworth Road,</t>
  </si>
  <si>
    <t>P/2022/3511</t>
  </si>
  <si>
    <t>St Johns Road, TW7 6PN</t>
  </si>
  <si>
    <t>P/2022/3538</t>
  </si>
  <si>
    <t>Woodstock Avenue, TW7 7JF</t>
  </si>
  <si>
    <t>P/2022/3596</t>
  </si>
  <si>
    <t>WESTWARD HOUSE, Staines Road, TW3 3JB</t>
  </si>
  <si>
    <t>P/2022/3654</t>
  </si>
  <si>
    <t>DEVONSHIRE PASSAGE, W4 2DH</t>
  </si>
  <si>
    <t>P/2022/3674</t>
  </si>
  <si>
    <t>HARVARD ROAD, W4 4EA</t>
  </si>
  <si>
    <t>P/2022/3691</t>
  </si>
  <si>
    <t>St Dunstans Road</t>
  </si>
  <si>
    <t>P/2022/3791</t>
  </si>
  <si>
    <t>Bulstrode Avenue, TW3 3AF</t>
  </si>
  <si>
    <t>P/2022/3821</t>
  </si>
  <si>
    <t>Parkwood Road, TW7 5HD</t>
  </si>
  <si>
    <t>P/2022/3854</t>
  </si>
  <si>
    <t>MONTAGUE ROAD, TW3 1LD</t>
  </si>
  <si>
    <t>P/2022/3914</t>
  </si>
  <si>
    <t>Mandeville Road, TW7 6AD</t>
  </si>
  <si>
    <t>P/2022/3981</t>
  </si>
  <si>
    <t>Car Park Opposite Lidl, New Road,</t>
  </si>
  <si>
    <t>305 Whitton Dene, WHITTON DENE, TW7 7NE</t>
  </si>
  <si>
    <t>P/2023/0086</t>
  </si>
  <si>
    <t>SMALLBERRY AVENUE, TW7 6QL</t>
  </si>
  <si>
    <t>P/2023/0218</t>
  </si>
  <si>
    <t>BOSTON PARK ROAD, TW8 9JF</t>
  </si>
  <si>
    <t>P/2023/0410</t>
  </si>
  <si>
    <t>RENFREW ROAD, TW4 7DW</t>
  </si>
  <si>
    <t>P/2023/0441</t>
  </si>
  <si>
    <t>London Road, TW7 5AW</t>
  </si>
  <si>
    <t>HIGH STREET, TW3 1LR</t>
  </si>
  <si>
    <t>P/2023/0569</t>
  </si>
  <si>
    <t>Annexe Rear Of, Spring Grove Road, TW3 4BD</t>
  </si>
  <si>
    <t>P/2023/0704</t>
  </si>
  <si>
    <t>Benedict Drive, TW14 8JL</t>
  </si>
  <si>
    <t>P/2023/0759</t>
  </si>
  <si>
    <t>Rosemary Avenue, TW4 7JG</t>
  </si>
  <si>
    <t>P/2023/0764</t>
  </si>
  <si>
    <t>TENNYSON CLOSE, TW14 9HN</t>
  </si>
  <si>
    <t>P/2023/1081</t>
  </si>
  <si>
    <t>High Street, TW13 4HX</t>
  </si>
  <si>
    <t>P/2023/1162</t>
  </si>
  <si>
    <t>North Hyde Lane, UB2 5SE</t>
  </si>
  <si>
    <t>P/2023/1178</t>
  </si>
  <si>
    <t>Brookside Close, TW13 7HR</t>
  </si>
  <si>
    <t>P/2023/1179</t>
  </si>
  <si>
    <t>ROEBUCK CLOSE, TW13 7DE</t>
  </si>
  <si>
    <t>P/2023/1180</t>
  </si>
  <si>
    <t>Standard Road, TW4 7AR</t>
  </si>
  <si>
    <t>P/2023/1212</t>
  </si>
  <si>
    <t>side elevation and existing garages, Cavendish House, Cavendish Road,</t>
  </si>
  <si>
    <t>P/2023/1240</t>
  </si>
  <si>
    <t>Sherringham Avenue, TW13 7JT</t>
  </si>
  <si>
    <t>P/2023/1285</t>
  </si>
  <si>
    <t>P/2023/1286</t>
  </si>
  <si>
    <t>P/2023/1287</t>
  </si>
  <si>
    <t>P/2023/1288</t>
  </si>
  <si>
    <t>BARRACK ROAD, TW4 6AF</t>
  </si>
  <si>
    <t>P/2023/1289</t>
  </si>
  <si>
    <t>Chertsey Road, TW13 4RB</t>
  </si>
  <si>
    <t>P/2023/1302</t>
  </si>
  <si>
    <t>SPRINGVALE AVENUE, TW8 9QH</t>
  </si>
  <si>
    <t>P/2023/1435</t>
  </si>
  <si>
    <t>YEW TREE WALK, TW4 5HT</t>
  </si>
  <si>
    <t>P/2023/1456</t>
  </si>
  <si>
    <t>Grove Crescent, TW13 6LY</t>
  </si>
  <si>
    <t>P/2023/1461</t>
  </si>
  <si>
    <t>BENEDICT DRIVE, TW14 8JL</t>
  </si>
  <si>
    <t>P/2023/1538</t>
  </si>
  <si>
    <t>3, RENFREW ROAD, TW4 7DW</t>
  </si>
  <si>
    <t>P/2023/1539</t>
  </si>
  <si>
    <t>4, RENFREW ROAD, TW4 7DW</t>
  </si>
  <si>
    <t>P/2023/1604</t>
  </si>
  <si>
    <t>Armytage Road, TW5 9JL</t>
  </si>
  <si>
    <t>P/2023/1620</t>
  </si>
  <si>
    <t>CAMBRIDGE CLOSE, TW4 7BG</t>
  </si>
  <si>
    <t>P/2023/1737</t>
  </si>
  <si>
    <t>Berkeley Avenue, TW4 6LA</t>
  </si>
  <si>
    <t>P/2023/1784</t>
  </si>
  <si>
    <t>Cecil Road, TW3 1NT</t>
  </si>
  <si>
    <t>P/2023/1793</t>
  </si>
  <si>
    <t>Ash Grove, TW5 9DY</t>
  </si>
  <si>
    <t>P/2023/1801</t>
  </si>
  <si>
    <t>Bear Road, TW13 6RA</t>
  </si>
  <si>
    <t>P/2023/1966</t>
  </si>
  <si>
    <t>Wellington Avenue, TW3 3SX</t>
  </si>
  <si>
    <t>P/2023/1976</t>
  </si>
  <si>
    <t>Westbury Place, TW8 0QG</t>
  </si>
  <si>
    <t>Parkfield Road, TW13 7LG</t>
  </si>
  <si>
    <t>P/2023/2045</t>
  </si>
  <si>
    <t>First And Second Floors, CHISWICK HIGH ROAD, W4 2DT</t>
  </si>
  <si>
    <t>P/2023/2057</t>
  </si>
  <si>
    <t>Montague Road, TW3 1LD</t>
  </si>
  <si>
    <t>P/2023/2059</t>
  </si>
  <si>
    <t>P/2023/2061</t>
  </si>
  <si>
    <t>P/2023/2126</t>
  </si>
  <si>
    <t>P/2023/2171</t>
  </si>
  <si>
    <t>Annexe, Francis Road, TW4 7JU</t>
  </si>
  <si>
    <t>P/2023/2265</t>
  </si>
  <si>
    <t>Rochester Avenue, TW13 4EJ</t>
  </si>
  <si>
    <t>P/2023/2271</t>
  </si>
  <si>
    <t>Martindale Road, TW4 7EW</t>
  </si>
  <si>
    <t>P/2023/2272</t>
  </si>
  <si>
    <t>FIRS DRIVE, TW5 9TD</t>
  </si>
  <si>
    <t>P/2023/2347</t>
  </si>
  <si>
    <t>MIDSUMMER AVENUE, TW4 5BH</t>
  </si>
  <si>
    <t>P/2023/2394</t>
  </si>
  <si>
    <t>P/2023/2403</t>
  </si>
  <si>
    <t>FAIRMEAD CLOSE, TW5 9JB</t>
  </si>
  <si>
    <t>P/2023/2413</t>
  </si>
  <si>
    <t>BABER DRIVE, TW14 0EX</t>
  </si>
  <si>
    <t>P/2023/2447</t>
  </si>
  <si>
    <t>P/2023/2456</t>
  </si>
  <si>
    <t>Ground floor, Hamilton Road, TW8 0QF</t>
  </si>
  <si>
    <t>P/2023/2786</t>
  </si>
  <si>
    <t>Flat 1, GUNNERSBURY AVENUE (NORTH CIRCULAR ROAD), W3 8LB</t>
  </si>
  <si>
    <t>P/2023/2787</t>
  </si>
  <si>
    <t>Flat 2, GUNNERSBURY AVENUE (NORTH CIRCULAR ROAD), W3 8LB</t>
  </si>
  <si>
    <t>P/2023/2790</t>
  </si>
  <si>
    <t>Flat 5, GUNNERSBURY AVENUE (NORTH CIRCULAR ROAD), W3 8LB</t>
  </si>
  <si>
    <t>P/2023/2791</t>
  </si>
  <si>
    <t>Flat 6, GUNNERSBURY AVENUE (NORTH CIRCULAR ROAD), W3 8LB</t>
  </si>
  <si>
    <t>P/2023/2890</t>
  </si>
  <si>
    <t>Cranbrook Road, W4 2LH</t>
  </si>
  <si>
    <t>P/2023/2933</t>
  </si>
  <si>
    <t>Loft space, Cross Lances Road,</t>
  </si>
  <si>
    <t>P/2023/2997</t>
  </si>
  <si>
    <t>Flat 1, Great West Road, TW7 4PT</t>
  </si>
  <si>
    <t>P/2023/2998</t>
  </si>
  <si>
    <t>DENE AVENUE, TW3 3AH</t>
  </si>
  <si>
    <t>P/2023/3080</t>
  </si>
  <si>
    <t>Standard Road, TW4 7AY</t>
  </si>
  <si>
    <t>P/2023/3515</t>
  </si>
  <si>
    <t>Bedfont Lane, TW14 9NW</t>
  </si>
  <si>
    <t>P/2023/3984</t>
  </si>
  <si>
    <t>The Crossways, TW5 0JL</t>
  </si>
  <si>
    <t>P/2024/0132</t>
  </si>
  <si>
    <t>Kingsley Road, TW3 1NS</t>
  </si>
  <si>
    <t>P/2024/0174</t>
  </si>
  <si>
    <t>COLE GARDENS, TW5 9RJ</t>
  </si>
  <si>
    <t>P/2024/0348</t>
  </si>
  <si>
    <t>Heston Road, TW5 0QH</t>
  </si>
  <si>
    <t>P/2024/0709</t>
  </si>
  <si>
    <t>Eyot Green, W4 2PT</t>
  </si>
  <si>
    <t>P/2024/1058</t>
  </si>
  <si>
    <t>Durham Road, TW14 0AD</t>
  </si>
  <si>
    <t>Removal/Variation of a condition</t>
  </si>
  <si>
    <t>P/2024/1188</t>
  </si>
  <si>
    <t>Windmill Road, TW8 0QQ</t>
  </si>
  <si>
    <t>All floors with the exception of the shop at ground floor, Kew Bridge Road, TW8 0EW</t>
  </si>
  <si>
    <t>Bath Road, TW3 3BT</t>
  </si>
  <si>
    <t>P/2024/2621</t>
  </si>
  <si>
    <t>Annexe Rear Of, Norman Crescent, TW5 9JR</t>
  </si>
  <si>
    <t>P/2024/2906</t>
  </si>
  <si>
    <t>Roof extension, Lennards Court, Chiswick High Road,</t>
  </si>
  <si>
    <t>Lichfield Road, TW4 6HS</t>
  </si>
  <si>
    <t>PA/2013/3791</t>
  </si>
  <si>
    <t>51, Lampton Road, TW3 1LY</t>
  </si>
  <si>
    <t>PA/2013/3887</t>
  </si>
  <si>
    <t>Ground Floor, 99, Devonshire Road, W4 2HU</t>
  </si>
  <si>
    <t>PA/2014/2772</t>
  </si>
  <si>
    <t>Grantley House, Park Lane, TW5 9RW</t>
  </si>
  <si>
    <t>Prior Approval (Class O)</t>
  </si>
  <si>
    <t>PA/2014/5150</t>
  </si>
  <si>
    <t>3 Prospect Place, Heathfield Terrace, W4 4JE</t>
  </si>
  <si>
    <t>PA/2015/2172</t>
  </si>
  <si>
    <t>Somerville House 50a, Bath Road, TW3 3EE</t>
  </si>
  <si>
    <t>PA/2015/2762</t>
  </si>
  <si>
    <t>1B, Devonshire Mews, W4 2PA</t>
  </si>
  <si>
    <t>PA/2015/3349</t>
  </si>
  <si>
    <t>155-159, Staines Road, TW3 3JB</t>
  </si>
  <si>
    <t>PA/2015/4977</t>
  </si>
  <si>
    <t>103, Devonshire Road, W4 2HU</t>
  </si>
  <si>
    <t>PA/2016/0019</t>
  </si>
  <si>
    <t>BRENTFORD BUSINESS CENTRE, 13, Commerce Road, BRENTFORD, TW8 8LG</t>
  </si>
  <si>
    <t>PA/2016/0848</t>
  </si>
  <si>
    <t>4, DOLMAN ROAD, W4 5UY</t>
  </si>
  <si>
    <t>PA/2016/3444</t>
  </si>
  <si>
    <t>4 And 17, Dolman Road, W4 5UY</t>
  </si>
  <si>
    <t>Prior Approval (Class P)</t>
  </si>
  <si>
    <t>PA/2016/4739</t>
  </si>
  <si>
    <t>REAR BUILDING, 17 - 43, MADISON HEIGHTS, HIGH STREET, TW3 1TA</t>
  </si>
  <si>
    <t>PA/2016/4936</t>
  </si>
  <si>
    <t>PA/2016/5398</t>
  </si>
  <si>
    <t>Pinnacle House, Cross Lances Road, TW3 2AD</t>
  </si>
  <si>
    <t>PA/2016/5434</t>
  </si>
  <si>
    <t>Nomadic House 71, St Johns Road, TW7 6XQ</t>
  </si>
  <si>
    <t>PA/2017/4157</t>
  </si>
  <si>
    <t>New Horizons Court, Building 2, New Horizons Court, Ryan Drive, TW8 9EP</t>
  </si>
  <si>
    <t>PA/2017/4159</t>
  </si>
  <si>
    <t>New Horizons Court, Building 3, New Horizons Court, Ryan Drive, TW8 9ET</t>
  </si>
  <si>
    <t>PA/2017/4310</t>
  </si>
  <si>
    <t>New Horizons Court, Building 4, New Horizons Court, Ryan Drive, TW8 9ET</t>
  </si>
  <si>
    <t>PA/2017/4311</t>
  </si>
  <si>
    <t>New Horizons Court, Building 1, New Horizons Court, Ryan Drive, TW8 9ET</t>
  </si>
  <si>
    <t>PA/2017/5343</t>
  </si>
  <si>
    <t>3-8, Devonhurst Place Heathfield Terrace, W4 4JD</t>
  </si>
  <si>
    <t>Devonshire Mews, W4 2HA</t>
  </si>
  <si>
    <t>PAC/2017/3655</t>
  </si>
  <si>
    <t>PAC/2018/2242</t>
  </si>
  <si>
    <t>First floor, Premier House, 50- 52, CROSS LANCES ROAD, TW3 2AA</t>
  </si>
  <si>
    <t>PAC/2018/3036</t>
  </si>
  <si>
    <t>Smith House, Elmwood Avenue, TW13 7QH</t>
  </si>
  <si>
    <t>PAC/2018/3124</t>
  </si>
  <si>
    <t>9, Devonshire Mews, CHISWICK, W4 2HA</t>
  </si>
  <si>
    <t>PAC/2018/3572</t>
  </si>
  <si>
    <t>155, HIGH STREET, TW8 8JA</t>
  </si>
  <si>
    <t>PAC/2018/3805</t>
  </si>
  <si>
    <t>Coomb House, 7, St Johns Road, TW7 6NA</t>
  </si>
  <si>
    <t>PAC/2018/4767</t>
  </si>
  <si>
    <t>21, High Street, TW13 4UN</t>
  </si>
  <si>
    <t>PAC/2019/0555</t>
  </si>
  <si>
    <t>Great West Plaza, 2nd and 3rd Floors, UNITS 1, 2, 3, 4, 5 &amp; 6, RIVERBANK WAY, TW8 9RE</t>
  </si>
  <si>
    <t>PAC/2019/1011</t>
  </si>
  <si>
    <t>Parkview, Great West Road, TW8 9AZ</t>
  </si>
  <si>
    <t>PARKVIEW GREAT WEST ROAD, BRENTFORD, TW8 9AZ</t>
  </si>
  <si>
    <t>Great West Road, TW8 9AZ</t>
  </si>
  <si>
    <t>PAC/2019/1626</t>
  </si>
  <si>
    <t>Units 1, 2, 3, 5 &amp; 6, Great West Plaza, Riverbank Way, TW8 9RE</t>
  </si>
  <si>
    <t>PAC/2019/4321</t>
  </si>
  <si>
    <t>UNIT 1-6, Lower Square, TW7 6RG</t>
  </si>
  <si>
    <t>PAC/2020/0037</t>
  </si>
  <si>
    <t>1, LAMPTON ROAD, TW3 1JB</t>
  </si>
  <si>
    <t>1 LAMPTON ROAD, HOUNSLOW, TW3 1JB</t>
  </si>
  <si>
    <t>PAC/2020/0041</t>
  </si>
  <si>
    <t>598-608 CHISWICK HIGH ROAD, CHISWICK, LONDON, W4 5RT</t>
  </si>
  <si>
    <t>WHITELOCKE HOUSE 2-4 LAMPTON ROAD, HOUNSLOW, TW3 1HU</t>
  </si>
  <si>
    <t>PAC/2020/0338</t>
  </si>
  <si>
    <t>ASHBY HOUSE SWAN STREET, ISLEWORTH, TW7 6RJ</t>
  </si>
  <si>
    <t>Swan Street, TW7 6RJ</t>
  </si>
  <si>
    <t>PAC/2020/2294</t>
  </si>
  <si>
    <t>Grosvenor Road, TW8 0NW</t>
  </si>
  <si>
    <t>PAC/2021/0180</t>
  </si>
  <si>
    <t>QUEST HOUSE, STAINES ROAD, TW3 3JB</t>
  </si>
  <si>
    <t>Chiswick Lane, W4 2JQ</t>
  </si>
  <si>
    <t>PALL/2017/4954</t>
  </si>
  <si>
    <t>1, LION WAY, TW8 8AR</t>
  </si>
  <si>
    <t>Prior Approval: Change of use - storage to dwellinghouses</t>
  </si>
  <si>
    <t>PALL/2021/0293</t>
  </si>
  <si>
    <t>548-550 CHISWICK HIGH ROAD, CHISWICK, LONDON, W4 5RG</t>
  </si>
  <si>
    <t>PALL/2023/2011</t>
  </si>
  <si>
    <t>High Street, TW3 1RB</t>
  </si>
  <si>
    <t>PAR/2020/2741</t>
  </si>
  <si>
    <t>Kingsley Road, TW3 4AH</t>
  </si>
  <si>
    <t>PAR/2021/1328</t>
  </si>
  <si>
    <t>Cross Lances Road, TW3 2AG</t>
  </si>
  <si>
    <t>,</t>
  </si>
  <si>
    <t>Unknown</t>
  </si>
  <si>
    <t>5% Buffer Applied to Accrued Deiciet in Completions</t>
  </si>
  <si>
    <t>Cumulative Target with 5% buffer years 25/26 - 29/30 &amp; to deficiet</t>
  </si>
  <si>
    <t>Cumulative Surplus/deficit OAN with 5% 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</si>
</sst>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0"/>
      <name val="Arial"/>
      <family val="2"/>
    </font>
    <font>
      <sz val="11"/>
      <name val="Aptos Narrow"/>
      <family val="2"/>
    </font>
    <font>
      <sz val="11"/>
      <color rgb="FFFF0000"/>
      <name val="Aptos Narrow"/>
      <family val="2"/>
    </font>
    <font>
      <b/>
      <sz val="11"/>
      <color theme="1"/>
      <name val="Calibri"/>
      <family val="2"/>
      <scheme val="minor"/>
    </font>
    <font>
      <sz val="12"/>
      <color rgb="FF333333"/>
      <name val="Arial"/>
      <family val="2"/>
    </font>
    <font>
      <sz val="12"/>
      <color rgb="FF0B0C0C"/>
      <name val="Arial"/>
      <family val="2"/>
    </font>
    <font>
      <b/>
      <sz val="12"/>
      <color theme="1"/>
      <name val="Calibri"/>
      <family val="2"/>
      <scheme val="minor"/>
    </font>
    <font>
      <b/>
      <sz val="10"/>
      <color rgb="FFFFFFFF"/>
      <name val="Arial"/>
      <family val="2"/>
    </font>
    <font>
      <sz val="11"/>
      <color rgb="FF000000"/>
      <name val="Aptos Narrow"/>
      <family val="2"/>
    </font>
    <font>
      <sz val="10"/>
      <color rgb="FF000000"/>
      <name val="Aptos Narrow"/>
      <family val="2"/>
    </font>
    <font>
      <sz val="10"/>
      <name val="Aptos Narrow"/>
      <family val="2"/>
    </font>
    <font>
      <b/>
      <sz val="10"/>
      <name val="Aptos Narrow"/>
      <family val="2"/>
    </font>
    <font>
      <i/>
      <sz val="10"/>
      <name val="Aptos Narrow"/>
      <family val="2"/>
    </font>
    <font>
      <b/>
      <sz val="11"/>
      <color rgb="FF000000"/>
      <name val="Aptos Narrow"/>
      <family val="2"/>
    </font>
    <font>
      <b/>
      <sz val="11"/>
      <color rgb="FFFFFFFF"/>
      <name val="Calibri"/>
      <family val="2"/>
      <scheme val="minor"/>
    </font>
    <font>
      <b/>
      <sz val="11"/>
      <name val="Calibri"/>
      <family val="2"/>
      <scheme val="minor"/>
    </font>
    <font>
      <sz val="11"/>
      <color rgb="FF000000"/>
      <name val="Calibri"/>
      <family val="2"/>
      <scheme val="minor"/>
    </font>
    <font>
      <sz val="10"/>
      <name val="Aptos Display"/>
      <family val="2"/>
    </font>
    <font>
      <b/>
      <sz val="10"/>
      <color rgb="FF000000"/>
      <name val="Aptos Narrow"/>
      <family val="2"/>
    </font>
    <font>
      <b/>
      <sz val="10"/>
      <color rgb="FF0D3512"/>
      <name val="Aptos Narrow"/>
      <family val="2"/>
    </font>
    <font>
      <sz val="10"/>
      <color rgb="FF000000"/>
      <name val="Arial"/>
      <family val="2"/>
    </font>
    <font>
      <i/>
      <sz val="10"/>
      <name val="Arial"/>
      <family val="2"/>
    </font>
    <font>
      <sz val="10"/>
      <color rgb="FFFF0000"/>
      <name val="Arial"/>
      <family val="2"/>
    </font>
    <font>
      <b/>
      <sz val="8"/>
      <color rgb="FF000000"/>
      <name val="Aptos Display"/>
      <family val="2"/>
    </font>
    <font>
      <b/>
      <sz val="8"/>
      <name val="Aptos Display"/>
      <family val="2"/>
    </font>
    <font>
      <sz val="8"/>
      <name val="Calibri Light"/>
      <family val="2"/>
    </font>
    <font>
      <sz val="8"/>
      <color rgb="FF000000"/>
      <name val="Aptos Display"/>
      <family val="2"/>
    </font>
    <font>
      <sz val="8"/>
      <name val="Aptos Display"/>
      <family val="2"/>
    </font>
    <font>
      <sz val="8"/>
      <name val="Aptos Narrow"/>
      <family val="2"/>
    </font>
    <font>
      <sz val="8"/>
      <name val="Calibri"/>
      <family val="2"/>
      <scheme val="minor"/>
    </font>
    <font>
      <b/>
      <sz val="14"/>
      <name val="Arial"/>
      <family val="2"/>
    </font>
    <font>
      <b/>
      <sz val="8"/>
      <color rgb="FF000000"/>
      <name val="Aptos Narrow"/>
      <family val="2"/>
    </font>
    <font>
      <b/>
      <sz val="8"/>
      <name val="Aptos Narrow"/>
      <family val="2"/>
    </font>
    <font>
      <b/>
      <sz val="10"/>
      <name val="Arial"/>
      <family val="2"/>
    </font>
    <font>
      <b/>
      <sz val="11"/>
      <name val="Arial"/>
      <family val="2"/>
    </font>
    <font>
      <b/>
      <sz val="8"/>
      <name val="Arial"/>
      <family val="2"/>
    </font>
    <font>
      <b/>
      <sz val="14"/>
      <color theme="1"/>
      <name val="Calibri"/>
      <family val="2"/>
      <scheme val="minor"/>
    </font>
    <font>
      <b/>
      <sz val="11"/>
      <color rgb="FF000000"/>
      <name val="Calibri"/>
      <family val="2"/>
      <scheme val="minor"/>
    </font>
    <font>
      <i/>
      <sz val="11"/>
      <color rgb="FF000000"/>
      <name val="Calibri"/>
      <family val="2"/>
      <scheme val="minor"/>
    </font>
    <font>
      <sz val="11"/>
      <name val="Calibri"/>
      <family val="2"/>
      <scheme val="minor"/>
    </font>
    <font>
      <b/>
      <sz val="11"/>
      <color rgb="FF104861"/>
      <name val="Calibri"/>
      <family val="2"/>
      <scheme val="minor"/>
    </font>
    <font>
      <b/>
      <sz val="11"/>
      <color rgb="FF00B050"/>
      <name val="Calibri"/>
      <family val="2"/>
      <scheme val="minor"/>
    </font>
    <font>
      <i/>
      <sz val="11"/>
      <color theme="1"/>
      <name val="Calibri"/>
      <family val="2"/>
      <scheme val="minor"/>
    </font>
  </fonts>
  <fills count="18">
    <fill>
      <patternFill patternType="none"/>
    </fill>
    <fill>
      <patternFill patternType="gray125"/>
    </fill>
    <fill>
      <patternFill patternType="solid">
        <fgColor theme="9" tint="0.39997558519241921"/>
        <bgColor indexed="64"/>
      </patternFill>
    </fill>
    <fill>
      <patternFill patternType="solid">
        <fgColor theme="5" tint="0.79998168889431442"/>
        <bgColor indexed="64"/>
      </patternFill>
    </fill>
    <fill>
      <patternFill patternType="solid">
        <fgColor rgb="FF7030A0"/>
        <bgColor rgb="FF000000"/>
      </patternFill>
    </fill>
    <fill>
      <patternFill patternType="solid">
        <fgColor rgb="FF7030A0"/>
        <bgColor rgb="FFFFFFFF"/>
      </patternFill>
    </fill>
    <fill>
      <patternFill patternType="solid">
        <fgColor rgb="FFF7C7AC"/>
        <bgColor rgb="FF000000"/>
      </patternFill>
    </fill>
    <fill>
      <patternFill patternType="solid">
        <fgColor rgb="FF83E28E"/>
        <bgColor rgb="FF000000"/>
      </patternFill>
    </fill>
    <fill>
      <patternFill patternType="solid">
        <fgColor rgb="FFE49EDD"/>
        <bgColor rgb="FF000000"/>
      </patternFill>
    </fill>
    <fill>
      <patternFill patternType="solid">
        <fgColor rgb="FFD9D9D9"/>
        <bgColor rgb="FF000000"/>
      </patternFill>
    </fill>
    <fill>
      <patternFill patternType="solid">
        <fgColor rgb="FFC0E6F5"/>
        <bgColor rgb="FF000000"/>
      </patternFill>
    </fill>
    <fill>
      <patternFill patternType="solid">
        <fgColor rgb="FFBFBFBF"/>
        <bgColor rgb="FF000000"/>
      </patternFill>
    </fill>
    <fill>
      <patternFill patternType="solid">
        <fgColor rgb="FFA6C9EC"/>
        <bgColor rgb="FF000000"/>
      </patternFill>
    </fill>
    <fill>
      <patternFill patternType="solid">
        <fgColor theme="8" tint="0.39997558519241921"/>
        <bgColor indexed="64"/>
      </patternFill>
    </fill>
    <fill>
      <patternFill patternType="solid">
        <fgColor rgb="FFFFFFFF"/>
        <bgColor rgb="FF000000"/>
      </patternFill>
    </fill>
    <fill>
      <patternFill patternType="solid">
        <fgColor rgb="FFE8E8E8"/>
        <bgColor rgb="FF000000"/>
      </patternFill>
    </fill>
    <fill>
      <patternFill patternType="solid">
        <fgColor rgb="FFB5E6A2"/>
        <bgColor rgb="FF000000"/>
      </patternFill>
    </fill>
    <fill>
      <patternFill patternType="solid">
        <fgColor rgb="FFCAEDFB"/>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rgb="FFC0C0C0"/>
      </right>
      <top style="thin">
        <color rgb="FFC0C0C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C0C0C0"/>
      </left>
      <right/>
      <top style="thin">
        <color rgb="FFC0C0C0"/>
      </top>
      <bottom/>
      <diagonal/>
    </border>
    <border>
      <left/>
      <right style="thin">
        <color rgb="FFC0C0C0"/>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237">
    <xf numFmtId="0" fontId="0" fillId="0" borderId="0" xfId="0"/>
    <xf numFmtId="0" fontId="4" fillId="0" borderId="0" xfId="0" applyFont="1"/>
    <xf numFmtId="0" fontId="2" fillId="0" borderId="0" xfId="0" applyFont="1"/>
    <xf numFmtId="14" fontId="0" fillId="0" borderId="0" xfId="0" applyNumberFormat="1"/>
    <xf numFmtId="0" fontId="2" fillId="0" borderId="1" xfId="0" applyFont="1" applyBorder="1"/>
    <xf numFmtId="0" fontId="0" fillId="2" borderId="0" xfId="0" applyFill="1"/>
    <xf numFmtId="0" fontId="5" fillId="0" borderId="0" xfId="0" applyFont="1"/>
    <xf numFmtId="0" fontId="0" fillId="3" borderId="0" xfId="0" applyFill="1"/>
    <xf numFmtId="14" fontId="0" fillId="3" borderId="0" xfId="0" applyNumberFormat="1" applyFill="1"/>
    <xf numFmtId="0" fontId="6" fillId="0" borderId="0" xfId="0" applyFont="1"/>
    <xf numFmtId="0" fontId="0" fillId="0" borderId="0" xfId="0" pivotButton="1"/>
    <xf numFmtId="0" fontId="0" fillId="0" borderId="0" xfId="0" applyAlignment="1">
      <alignment horizontal="left"/>
    </xf>
    <xf numFmtId="0" fontId="7" fillId="0" borderId="0" xfId="0" applyFont="1"/>
    <xf numFmtId="0" fontId="8" fillId="4" borderId="0" xfId="0" applyFont="1" applyFill="1" applyAlignment="1">
      <alignment vertical="top" wrapText="1"/>
    </xf>
    <xf numFmtId="0" fontId="9" fillId="0" borderId="0" xfId="0" applyFont="1"/>
    <xf numFmtId="0" fontId="9" fillId="0" borderId="1" xfId="0" applyFont="1" applyBorder="1"/>
    <xf numFmtId="0" fontId="10" fillId="0" borderId="0" xfId="0" applyFont="1"/>
    <xf numFmtId="0" fontId="10" fillId="0" borderId="1" xfId="0" applyFont="1" applyBorder="1"/>
    <xf numFmtId="0" fontId="14" fillId="0" borderId="0" xfId="0" applyFont="1"/>
    <xf numFmtId="14" fontId="9" fillId="0" borderId="0" xfId="0" applyNumberFormat="1" applyFont="1"/>
    <xf numFmtId="14" fontId="2" fillId="0" borderId="0" xfId="0" applyNumberFormat="1" applyFont="1"/>
    <xf numFmtId="0" fontId="2" fillId="0" borderId="2" xfId="0" applyFont="1" applyBorder="1"/>
    <xf numFmtId="0" fontId="9" fillId="0" borderId="2" xfId="0" applyFont="1" applyBorder="1"/>
    <xf numFmtId="0" fontId="3" fillId="0" borderId="0" xfId="0" applyFont="1"/>
    <xf numFmtId="0" fontId="15" fillId="4" borderId="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16" fillId="0" borderId="0" xfId="0" applyFont="1" applyAlignment="1">
      <alignment horizontal="left" vertical="center" wrapText="1"/>
    </xf>
    <xf numFmtId="14" fontId="10" fillId="0" borderId="1" xfId="0" applyNumberFormat="1" applyFont="1" applyBorder="1" applyAlignment="1">
      <alignment horizontal="right"/>
    </xf>
    <xf numFmtId="0" fontId="10" fillId="6" borderId="1" xfId="0" applyFont="1" applyFill="1" applyBorder="1"/>
    <xf numFmtId="14" fontId="10" fillId="6" borderId="1" xfId="0" applyNumberFormat="1" applyFont="1" applyFill="1" applyBorder="1" applyAlignment="1">
      <alignment horizontal="right"/>
    </xf>
    <xf numFmtId="14" fontId="10" fillId="0" borderId="1" xfId="0" applyNumberFormat="1" applyFont="1" applyBorder="1"/>
    <xf numFmtId="14" fontId="17" fillId="0" borderId="1" xfId="0" applyNumberFormat="1" applyFont="1" applyBorder="1" applyAlignment="1">
      <alignment horizontal="right"/>
    </xf>
    <xf numFmtId="0" fontId="10" fillId="8" borderId="0" xfId="0" applyFont="1" applyFill="1"/>
    <xf numFmtId="0" fontId="10" fillId="8" borderId="2" xfId="0" applyFont="1" applyFill="1" applyBorder="1"/>
    <xf numFmtId="0" fontId="11" fillId="8" borderId="2" xfId="0" applyFont="1" applyFill="1" applyBorder="1"/>
    <xf numFmtId="14" fontId="10" fillId="8" borderId="0" xfId="0" applyNumberFormat="1" applyFont="1" applyFill="1" applyAlignment="1">
      <alignment horizontal="right"/>
    </xf>
    <xf numFmtId="14" fontId="10" fillId="8" borderId="2" xfId="0" applyNumberFormat="1" applyFont="1" applyFill="1" applyBorder="1" applyAlignment="1">
      <alignment horizontal="right"/>
    </xf>
    <xf numFmtId="14" fontId="10" fillId="8" borderId="2" xfId="0" applyNumberFormat="1" applyFont="1" applyFill="1" applyBorder="1"/>
    <xf numFmtId="14" fontId="10" fillId="0" borderId="6" xfId="0" applyNumberFormat="1" applyFont="1" applyBorder="1" applyAlignment="1">
      <alignment horizontal="right"/>
    </xf>
    <xf numFmtId="0" fontId="10" fillId="8" borderId="1" xfId="0" applyFont="1" applyFill="1" applyBorder="1"/>
    <xf numFmtId="14" fontId="10" fillId="8" borderId="1" xfId="0" applyNumberFormat="1" applyFont="1" applyFill="1" applyBorder="1" applyAlignment="1">
      <alignment horizontal="right"/>
    </xf>
    <xf numFmtId="14" fontId="10" fillId="8" borderId="1" xfId="0" applyNumberFormat="1" applyFont="1" applyFill="1" applyBorder="1"/>
    <xf numFmtId="0" fontId="18" fillId="0" borderId="0" xfId="0" applyFont="1"/>
    <xf numFmtId="0" fontId="10" fillId="0" borderId="2" xfId="0" applyFont="1" applyBorder="1"/>
    <xf numFmtId="14" fontId="10" fillId="0" borderId="2" xfId="0" applyNumberFormat="1" applyFont="1" applyBorder="1" applyAlignment="1">
      <alignment horizontal="right"/>
    </xf>
    <xf numFmtId="0" fontId="10" fillId="0" borderId="4" xfId="0" applyFont="1" applyBorder="1"/>
    <xf numFmtId="14" fontId="10" fillId="0" borderId="4" xfId="0" applyNumberFormat="1" applyFont="1" applyBorder="1" applyAlignment="1">
      <alignment horizontal="right"/>
    </xf>
    <xf numFmtId="0" fontId="2" fillId="8" borderId="0" xfId="0" applyFont="1" applyFill="1"/>
    <xf numFmtId="14" fontId="2" fillId="8" borderId="0" xfId="0" applyNumberFormat="1" applyFont="1" applyFill="1" applyAlignment="1">
      <alignment horizontal="right"/>
    </xf>
    <xf numFmtId="0" fontId="10" fillId="0" borderId="7" xfId="0" applyFont="1" applyBorder="1"/>
    <xf numFmtId="0" fontId="9" fillId="8" borderId="1" xfId="0" applyFont="1" applyFill="1" applyBorder="1" applyAlignment="1">
      <alignment horizontal="left"/>
    </xf>
    <xf numFmtId="0" fontId="21" fillId="8" borderId="0" xfId="0" applyFont="1" applyFill="1"/>
    <xf numFmtId="14" fontId="10" fillId="0" borderId="2" xfId="0" applyNumberFormat="1" applyFont="1" applyBorder="1"/>
    <xf numFmtId="0" fontId="23" fillId="0" borderId="0" xfId="0" applyFont="1"/>
    <xf numFmtId="0" fontId="1" fillId="0" borderId="0" xfId="0" applyFont="1" applyAlignment="1">
      <alignment horizontal="right"/>
    </xf>
    <xf numFmtId="0" fontId="8" fillId="5" borderId="12" xfId="0" applyFont="1" applyFill="1" applyBorder="1" applyAlignment="1">
      <alignment horizontal="left" vertical="center" wrapText="1"/>
    </xf>
    <xf numFmtId="0" fontId="10" fillId="0" borderId="13" xfId="0" applyFont="1" applyBorder="1"/>
    <xf numFmtId="0" fontId="10" fillId="6" borderId="13" xfId="0" applyFont="1" applyFill="1" applyBorder="1"/>
    <xf numFmtId="0" fontId="10" fillId="8" borderId="10" xfId="0" applyFont="1" applyFill="1" applyBorder="1"/>
    <xf numFmtId="0" fontId="10" fillId="8" borderId="13" xfId="0" applyFont="1" applyFill="1" applyBorder="1"/>
    <xf numFmtId="0" fontId="10" fillId="0" borderId="10" xfId="0" applyFont="1" applyBorder="1"/>
    <xf numFmtId="0" fontId="9" fillId="0" borderId="13" xfId="0" applyFont="1" applyBorder="1"/>
    <xf numFmtId="0" fontId="10" fillId="0" borderId="14" xfId="0" applyFont="1" applyBorder="1"/>
    <xf numFmtId="0" fontId="10" fillId="6" borderId="7" xfId="0" applyFont="1" applyFill="1" applyBorder="1"/>
    <xf numFmtId="0" fontId="10" fillId="8" borderId="8" xfId="0" applyFont="1" applyFill="1" applyBorder="1"/>
    <xf numFmtId="0" fontId="10" fillId="8" borderId="7" xfId="0" applyFont="1" applyFill="1" applyBorder="1"/>
    <xf numFmtId="0" fontId="10" fillId="0" borderId="8" xfId="0" applyFont="1" applyBorder="1"/>
    <xf numFmtId="0" fontId="9" fillId="0" borderId="7" xfId="0" applyFont="1" applyBorder="1"/>
    <xf numFmtId="0" fontId="10" fillId="0" borderId="11" xfId="0" applyFont="1" applyBorder="1"/>
    <xf numFmtId="0" fontId="24" fillId="9" borderId="1" xfId="0" applyFont="1" applyFill="1" applyBorder="1" applyAlignment="1">
      <alignment horizontal="left" vertical="top" wrapText="1"/>
    </xf>
    <xf numFmtId="0" fontId="24" fillId="9" borderId="3" xfId="0" applyFont="1" applyFill="1" applyBorder="1" applyAlignment="1">
      <alignment horizontal="left" vertical="top" wrapText="1"/>
    </xf>
    <xf numFmtId="0" fontId="25" fillId="9" borderId="1" xfId="0" applyFont="1" applyFill="1" applyBorder="1" applyAlignment="1">
      <alignment horizontal="left" vertical="top"/>
    </xf>
    <xf numFmtId="0" fontId="25" fillId="6" borderId="1" xfId="0" applyFont="1" applyFill="1" applyBorder="1" applyAlignment="1">
      <alignment horizontal="left" vertical="top"/>
    </xf>
    <xf numFmtId="0" fontId="25" fillId="10" borderId="1" xfId="0" applyFont="1" applyFill="1" applyBorder="1" applyAlignment="1">
      <alignment horizontal="left" vertical="top"/>
    </xf>
    <xf numFmtId="0" fontId="25" fillId="7" borderId="1" xfId="0" applyFont="1" applyFill="1" applyBorder="1" applyAlignment="1">
      <alignment horizontal="left" vertical="top"/>
    </xf>
    <xf numFmtId="0" fontId="26" fillId="0" borderId="0" xfId="0" applyFont="1"/>
    <xf numFmtId="0" fontId="27" fillId="0" borderId="15" xfId="0" applyFont="1" applyBorder="1" applyAlignment="1">
      <alignment horizontal="left" vertical="top"/>
    </xf>
    <xf numFmtId="0" fontId="27" fillId="0" borderId="4" xfId="0" applyFont="1" applyBorder="1" applyAlignment="1">
      <alignment horizontal="left" vertical="top"/>
    </xf>
    <xf numFmtId="0" fontId="27" fillId="0" borderId="1" xfId="0" applyFont="1" applyBorder="1" applyAlignment="1">
      <alignment horizontal="left" vertical="top"/>
    </xf>
    <xf numFmtId="0" fontId="27" fillId="11" borderId="1" xfId="0" applyFont="1" applyFill="1" applyBorder="1" applyAlignment="1">
      <alignment horizontal="left" vertical="top"/>
    </xf>
    <xf numFmtId="0" fontId="27" fillId="0" borderId="0" xfId="0" applyFont="1" applyAlignment="1">
      <alignment horizontal="left" vertical="top"/>
    </xf>
    <xf numFmtId="0" fontId="27" fillId="12" borderId="16" xfId="0" applyFont="1" applyFill="1" applyBorder="1" applyAlignment="1">
      <alignment horizontal="left" vertical="top"/>
    </xf>
    <xf numFmtId="0" fontId="27" fillId="12" borderId="1" xfId="0" applyFont="1" applyFill="1" applyBorder="1" applyAlignment="1">
      <alignment horizontal="left" vertical="top"/>
    </xf>
    <xf numFmtId="0" fontId="27" fillId="12" borderId="4" xfId="0" applyFont="1" applyFill="1" applyBorder="1" applyAlignment="1">
      <alignment horizontal="left" vertical="top"/>
    </xf>
    <xf numFmtId="0" fontId="18" fillId="12" borderId="0" xfId="0" applyFont="1" applyFill="1"/>
    <xf numFmtId="0" fontId="27" fillId="0" borderId="16" xfId="0" applyFont="1" applyBorder="1" applyAlignment="1">
      <alignment horizontal="left" vertical="top"/>
    </xf>
    <xf numFmtId="0" fontId="28" fillId="0" borderId="1" xfId="0" applyFont="1" applyBorder="1" applyAlignment="1">
      <alignment horizontal="left"/>
    </xf>
    <xf numFmtId="0" fontId="28" fillId="0" borderId="3" xfId="0" applyFont="1" applyBorder="1" applyAlignment="1">
      <alignment horizontal="left"/>
    </xf>
    <xf numFmtId="0" fontId="18" fillId="11" borderId="0" xfId="0" applyFont="1" applyFill="1"/>
    <xf numFmtId="0" fontId="27" fillId="11" borderId="7" xfId="0" applyFont="1" applyFill="1" applyBorder="1" applyAlignment="1">
      <alignment horizontal="left" vertical="top"/>
    </xf>
    <xf numFmtId="0" fontId="27" fillId="0" borderId="13" xfId="0" applyFont="1" applyBorder="1" applyAlignment="1">
      <alignment horizontal="left" vertical="top"/>
    </xf>
    <xf numFmtId="0" fontId="27" fillId="12" borderId="7" xfId="0" applyFont="1" applyFill="1" applyBorder="1" applyAlignment="1">
      <alignment horizontal="left" vertical="top"/>
    </xf>
    <xf numFmtId="0" fontId="29" fillId="12" borderId="0" xfId="0" applyFont="1" applyFill="1" applyAlignment="1">
      <alignment horizontal="left" vertical="top"/>
    </xf>
    <xf numFmtId="0" fontId="18" fillId="11" borderId="1" xfId="0" applyFont="1" applyFill="1" applyBorder="1"/>
    <xf numFmtId="0" fontId="18" fillId="0" borderId="1" xfId="0" applyFont="1" applyBorder="1"/>
    <xf numFmtId="0" fontId="18" fillId="12" borderId="1" xfId="0" applyFont="1" applyFill="1" applyBorder="1"/>
    <xf numFmtId="0" fontId="27" fillId="12" borderId="13" xfId="0" applyFont="1" applyFill="1" applyBorder="1" applyAlignment="1">
      <alignment horizontal="left" vertical="top"/>
    </xf>
    <xf numFmtId="0" fontId="27" fillId="0" borderId="7" xfId="0" applyFont="1" applyBorder="1" applyAlignment="1">
      <alignment horizontal="left" vertical="top"/>
    </xf>
    <xf numFmtId="0" fontId="28" fillId="0" borderId="1" xfId="0" applyFont="1" applyBorder="1" applyAlignment="1">
      <alignment horizontal="left" vertical="top"/>
    </xf>
    <xf numFmtId="0" fontId="28" fillId="0" borderId="1" xfId="0" applyFont="1" applyBorder="1"/>
    <xf numFmtId="0" fontId="30" fillId="0" borderId="0" xfId="0" applyFont="1" applyAlignment="1">
      <alignment horizontal="left" vertical="top"/>
    </xf>
    <xf numFmtId="0" fontId="28" fillId="11" borderId="1" xfId="0" applyFont="1" applyFill="1" applyBorder="1"/>
    <xf numFmtId="0" fontId="18" fillId="6" borderId="1" xfId="0" applyFont="1" applyFill="1" applyBorder="1"/>
    <xf numFmtId="0" fontId="27" fillId="6" borderId="1" xfId="0" applyFont="1" applyFill="1" applyBorder="1" applyAlignment="1">
      <alignment horizontal="left" vertical="top"/>
    </xf>
    <xf numFmtId="0" fontId="27" fillId="0" borderId="17" xfId="0" applyFont="1" applyBorder="1" applyAlignment="1">
      <alignment horizontal="left" vertical="top"/>
    </xf>
    <xf numFmtId="0" fontId="27" fillId="0" borderId="2" xfId="0" applyFont="1" applyBorder="1" applyAlignment="1">
      <alignment horizontal="left" vertical="top"/>
    </xf>
    <xf numFmtId="0" fontId="27" fillId="0" borderId="3" xfId="0" applyFont="1" applyBorder="1" applyAlignment="1">
      <alignment horizontal="left" vertical="top"/>
    </xf>
    <xf numFmtId="0" fontId="27" fillId="12" borderId="10" xfId="0" applyFont="1" applyFill="1" applyBorder="1" applyAlignment="1">
      <alignment horizontal="left" vertical="top"/>
    </xf>
    <xf numFmtId="0" fontId="27" fillId="12" borderId="2" xfId="0" applyFont="1" applyFill="1" applyBorder="1" applyAlignment="1">
      <alignment horizontal="left" vertical="top"/>
    </xf>
    <xf numFmtId="0" fontId="27" fillId="12" borderId="3" xfId="0" applyFont="1" applyFill="1" applyBorder="1" applyAlignment="1">
      <alignment horizontal="left" vertical="top"/>
    </xf>
    <xf numFmtId="0" fontId="28" fillId="11" borderId="1" xfId="0" applyFont="1" applyFill="1" applyBorder="1" applyAlignment="1">
      <alignment horizontal="left"/>
    </xf>
    <xf numFmtId="0" fontId="28" fillId="0" borderId="3" xfId="0" applyFont="1" applyBorder="1"/>
    <xf numFmtId="0" fontId="37" fillId="0" borderId="0" xfId="0" applyFont="1"/>
    <xf numFmtId="0" fontId="31" fillId="0" borderId="0" xfId="0" applyFont="1" applyAlignment="1">
      <alignment horizontal="center" vertical="center" textRotation="180"/>
    </xf>
    <xf numFmtId="0" fontId="32" fillId="0" borderId="0" xfId="0" applyFont="1" applyAlignment="1">
      <alignment horizontal="left" vertical="top"/>
    </xf>
    <xf numFmtId="0" fontId="33" fillId="0" borderId="0" xfId="0" applyFont="1"/>
    <xf numFmtId="0" fontId="34" fillId="0" borderId="0" xfId="0" applyFont="1"/>
    <xf numFmtId="9" fontId="1" fillId="0" borderId="0" xfId="0" applyNumberFormat="1" applyFont="1"/>
    <xf numFmtId="0" fontId="22" fillId="0" borderId="0" xfId="0" applyFont="1"/>
    <xf numFmtId="0" fontId="35" fillId="0" borderId="0" xfId="0" applyFont="1" applyAlignment="1">
      <alignment horizontal="center" vertical="center" textRotation="180"/>
    </xf>
    <xf numFmtId="0" fontId="36" fillId="0" borderId="0" xfId="0" applyFont="1"/>
    <xf numFmtId="0" fontId="1" fillId="0" borderId="0" xfId="0" applyFont="1"/>
    <xf numFmtId="0" fontId="31" fillId="0" borderId="0" xfId="0" applyFont="1" applyAlignment="1">
      <alignment vertical="center" textRotation="180"/>
    </xf>
    <xf numFmtId="0" fontId="35" fillId="0" borderId="0" xfId="0" applyFont="1" applyAlignment="1">
      <alignment vertical="center" textRotation="180"/>
    </xf>
    <xf numFmtId="0" fontId="0" fillId="0" borderId="1" xfId="0" applyBorder="1"/>
    <xf numFmtId="0" fontId="29" fillId="0" borderId="0" xfId="0" applyFont="1" applyAlignment="1">
      <alignment horizontal="left"/>
    </xf>
    <xf numFmtId="0" fontId="24" fillId="7" borderId="7" xfId="0" applyFont="1" applyFill="1" applyBorder="1" applyAlignment="1">
      <alignment horizontal="left" vertical="top" wrapText="1"/>
    </xf>
    <xf numFmtId="0" fontId="27" fillId="6" borderId="7" xfId="0" applyFont="1" applyFill="1" applyBorder="1" applyAlignment="1">
      <alignment horizontal="left" vertical="top"/>
    </xf>
    <xf numFmtId="0" fontId="28" fillId="0" borderId="7" xfId="0" applyFont="1" applyBorder="1" applyAlignment="1">
      <alignment horizontal="left"/>
    </xf>
    <xf numFmtId="0" fontId="18" fillId="0" borderId="7" xfId="0" applyFont="1" applyBorder="1"/>
    <xf numFmtId="0" fontId="18" fillId="0" borderId="1" xfId="0" applyFont="1" applyBorder="1" applyAlignment="1">
      <alignment horizontal="left"/>
    </xf>
    <xf numFmtId="0" fontId="18" fillId="13" borderId="1" xfId="0" applyFont="1" applyFill="1" applyBorder="1"/>
    <xf numFmtId="0" fontId="21" fillId="0" borderId="0" xfId="0" applyFont="1"/>
    <xf numFmtId="0" fontId="19" fillId="0" borderId="0" xfId="0" applyFont="1"/>
    <xf numFmtId="0" fontId="20" fillId="0" borderId="0" xfId="0" applyFont="1"/>
    <xf numFmtId="0" fontId="8" fillId="5" borderId="20" xfId="0" applyFont="1" applyFill="1" applyBorder="1" applyAlignment="1">
      <alignment horizontal="left" vertical="center" wrapText="1"/>
    </xf>
    <xf numFmtId="0" fontId="8" fillId="0" borderId="21" xfId="0" applyFont="1" applyBorder="1" applyAlignment="1">
      <alignment horizontal="left" vertical="center" wrapText="1"/>
    </xf>
    <xf numFmtId="0" fontId="8" fillId="5" borderId="1" xfId="0" applyFont="1" applyFill="1" applyBorder="1" applyAlignment="1">
      <alignment horizontal="left" vertical="center" wrapText="1"/>
    </xf>
    <xf numFmtId="0" fontId="15" fillId="4" borderId="1" xfId="0" applyFont="1" applyFill="1" applyBorder="1" applyAlignment="1">
      <alignment horizontal="left" vertical="top" wrapText="1"/>
    </xf>
    <xf numFmtId="0" fontId="9" fillId="0" borderId="0" xfId="0" applyFont="1" applyAlignment="1">
      <alignment vertical="top"/>
    </xf>
    <xf numFmtId="0" fontId="0" fillId="0" borderId="0" xfId="0" applyAlignment="1">
      <alignment vertical="top"/>
    </xf>
    <xf numFmtId="0" fontId="11" fillId="0" borderId="0" xfId="0" applyFont="1"/>
    <xf numFmtId="0" fontId="12" fillId="0" borderId="0" xfId="0" applyFont="1"/>
    <xf numFmtId="0" fontId="13" fillId="0" borderId="0" xfId="0" applyFont="1"/>
    <xf numFmtId="0" fontId="17" fillId="12" borderId="7" xfId="0" applyFont="1" applyFill="1" applyBorder="1" applyAlignment="1">
      <alignment horizontal="left" vertical="top"/>
    </xf>
    <xf numFmtId="0" fontId="4" fillId="0" borderId="1" xfId="0" applyFont="1" applyBorder="1"/>
    <xf numFmtId="0" fontId="0" fillId="0" borderId="13" xfId="0" applyBorder="1"/>
    <xf numFmtId="0" fontId="43" fillId="0" borderId="1" xfId="0" applyFont="1" applyBorder="1"/>
    <xf numFmtId="0" fontId="4" fillId="0" borderId="7" xfId="0" applyFont="1" applyBorder="1"/>
    <xf numFmtId="0" fontId="0" fillId="0" borderId="7" xfId="0" applyBorder="1"/>
    <xf numFmtId="0" fontId="0" fillId="0" borderId="24" xfId="0" applyBorder="1"/>
    <xf numFmtId="0" fontId="17" fillId="8" borderId="22" xfId="0" applyFont="1" applyFill="1" applyBorder="1"/>
    <xf numFmtId="0" fontId="17" fillId="6" borderId="22" xfId="0" applyFont="1" applyFill="1" applyBorder="1"/>
    <xf numFmtId="0" fontId="0" fillId="0" borderId="2" xfId="0" applyBorder="1"/>
    <xf numFmtId="0" fontId="0" fillId="0" borderId="4" xfId="0" applyBorder="1"/>
    <xf numFmtId="0" fontId="0" fillId="0" borderId="10" xfId="0" applyBorder="1"/>
    <xf numFmtId="0" fontId="0" fillId="0" borderId="14" xfId="0" applyBorder="1"/>
    <xf numFmtId="0" fontId="4" fillId="0" borderId="4" xfId="0" applyFont="1" applyBorder="1"/>
    <xf numFmtId="0" fontId="0" fillId="0" borderId="2" xfId="0" applyBorder="1" applyAlignment="1">
      <alignment wrapText="1"/>
    </xf>
    <xf numFmtId="0" fontId="0" fillId="0" borderId="25" xfId="0" applyBorder="1"/>
    <xf numFmtId="0" fontId="0" fillId="0" borderId="3" xfId="0" applyBorder="1"/>
    <xf numFmtId="0" fontId="0" fillId="0" borderId="9" xfId="0" applyBorder="1"/>
    <xf numFmtId="0" fontId="0" fillId="0" borderId="11" xfId="0" applyBorder="1"/>
    <xf numFmtId="0" fontId="0" fillId="0" borderId="22" xfId="0" applyBorder="1"/>
    <xf numFmtId="0" fontId="0" fillId="0" borderId="8" xfId="0" applyBorder="1"/>
    <xf numFmtId="1" fontId="17" fillId="15" borderId="1" xfId="0" applyNumberFormat="1" applyFont="1" applyFill="1" applyBorder="1" applyAlignment="1">
      <alignment vertical="center"/>
    </xf>
    <xf numFmtId="1" fontId="21" fillId="15" borderId="4" xfId="0" applyNumberFormat="1" applyFont="1" applyFill="1" applyBorder="1" applyAlignment="1">
      <alignment horizontal="right" vertical="center"/>
    </xf>
    <xf numFmtId="1" fontId="21" fillId="15" borderId="1" xfId="0" applyNumberFormat="1" applyFont="1" applyFill="1" applyBorder="1" applyAlignment="1">
      <alignment horizontal="right" vertical="center"/>
    </xf>
    <xf numFmtId="1" fontId="21" fillId="15" borderId="1" xfId="0" applyNumberFormat="1" applyFont="1" applyFill="1" applyBorder="1" applyAlignment="1">
      <alignment horizontal="right" vertical="center" wrapText="1"/>
    </xf>
    <xf numFmtId="1" fontId="21" fillId="15" borderId="4" xfId="0" applyNumberFormat="1" applyFont="1" applyFill="1" applyBorder="1" applyAlignment="1">
      <alignment horizontal="right" vertical="center" wrapText="1"/>
    </xf>
    <xf numFmtId="1" fontId="1" fillId="15" borderId="1" xfId="0" applyNumberFormat="1" applyFont="1" applyFill="1" applyBorder="1" applyAlignment="1">
      <alignment horizontal="right" vertical="center"/>
    </xf>
    <xf numFmtId="1" fontId="1" fillId="15" borderId="1" xfId="0" applyNumberFormat="1" applyFont="1" applyFill="1" applyBorder="1" applyAlignment="1">
      <alignment horizontal="right" vertical="center" wrapText="1"/>
    </xf>
    <xf numFmtId="1" fontId="1" fillId="15" borderId="1" xfId="0" applyNumberFormat="1" applyFont="1" applyFill="1" applyBorder="1" applyAlignment="1">
      <alignment vertical="center"/>
    </xf>
    <xf numFmtId="1" fontId="22" fillId="15" borderId="1" xfId="0" applyNumberFormat="1" applyFont="1" applyFill="1" applyBorder="1" applyAlignment="1">
      <alignment horizontal="right" vertical="center"/>
    </xf>
    <xf numFmtId="1" fontId="40" fillId="15" borderId="1" xfId="0" applyNumberFormat="1" applyFont="1" applyFill="1" applyBorder="1" applyAlignment="1">
      <alignment vertical="center"/>
    </xf>
    <xf numFmtId="1" fontId="22" fillId="15" borderId="1" xfId="0" applyNumberFormat="1" applyFont="1" applyFill="1" applyBorder="1" applyAlignment="1">
      <alignment vertical="center"/>
    </xf>
    <xf numFmtId="1" fontId="40" fillId="16" borderId="1" xfId="0" applyNumberFormat="1" applyFont="1" applyFill="1" applyBorder="1" applyAlignment="1">
      <alignment vertical="center"/>
    </xf>
    <xf numFmtId="1" fontId="1" fillId="16" borderId="1" xfId="0" applyNumberFormat="1" applyFont="1" applyFill="1" applyBorder="1" applyAlignment="1">
      <alignment vertical="center"/>
    </xf>
    <xf numFmtId="1" fontId="22" fillId="16" borderId="1" xfId="0" applyNumberFormat="1" applyFont="1" applyFill="1" applyBorder="1" applyAlignment="1">
      <alignment vertical="center"/>
    </xf>
    <xf numFmtId="1" fontId="1" fillId="16" borderId="1" xfId="0" applyNumberFormat="1" applyFont="1" applyFill="1" applyBorder="1" applyAlignment="1">
      <alignment horizontal="right" vertical="center"/>
    </xf>
    <xf numFmtId="1" fontId="1" fillId="16" borderId="1" xfId="0" applyNumberFormat="1" applyFont="1" applyFill="1" applyBorder="1" applyAlignment="1">
      <alignment horizontal="right" vertical="center" wrapText="1"/>
    </xf>
    <xf numFmtId="1" fontId="40" fillId="6" borderId="1" xfId="0" applyNumberFormat="1" applyFont="1" applyFill="1" applyBorder="1" applyAlignment="1">
      <alignment vertical="center"/>
    </xf>
    <xf numFmtId="1" fontId="1" fillId="6" borderId="1" xfId="0" applyNumberFormat="1" applyFont="1" applyFill="1" applyBorder="1" applyAlignment="1">
      <alignment vertical="center"/>
    </xf>
    <xf numFmtId="1" fontId="22" fillId="6" borderId="1" xfId="0" applyNumberFormat="1" applyFont="1" applyFill="1" applyBorder="1" applyAlignment="1">
      <alignment vertical="center"/>
    </xf>
    <xf numFmtId="1" fontId="1" fillId="6" borderId="1" xfId="0" applyNumberFormat="1" applyFont="1" applyFill="1" applyBorder="1" applyAlignment="1">
      <alignment horizontal="right" vertical="center" wrapText="1"/>
    </xf>
    <xf numFmtId="1" fontId="1" fillId="6" borderId="0" xfId="0" applyNumberFormat="1" applyFont="1" applyFill="1"/>
    <xf numFmtId="1" fontId="2" fillId="17" borderId="1" xfId="0" applyNumberFormat="1" applyFont="1" applyFill="1" applyBorder="1"/>
    <xf numFmtId="1" fontId="40" fillId="17" borderId="1" xfId="0" applyNumberFormat="1" applyFont="1" applyFill="1" applyBorder="1" applyAlignment="1">
      <alignment vertical="center"/>
    </xf>
    <xf numFmtId="1" fontId="1" fillId="17" borderId="1" xfId="0" applyNumberFormat="1" applyFont="1" applyFill="1" applyBorder="1" applyAlignment="1">
      <alignment vertical="center"/>
    </xf>
    <xf numFmtId="1" fontId="1" fillId="17" borderId="2" xfId="0" applyNumberFormat="1" applyFont="1" applyFill="1" applyBorder="1" applyAlignment="1">
      <alignment vertical="center"/>
    </xf>
    <xf numFmtId="1" fontId="22" fillId="17" borderId="1" xfId="0" applyNumberFormat="1" applyFont="1" applyFill="1" applyBorder="1" applyAlignment="1">
      <alignment vertical="center"/>
    </xf>
    <xf numFmtId="1" fontId="1" fillId="17" borderId="1" xfId="0" applyNumberFormat="1" applyFont="1" applyFill="1" applyBorder="1" applyAlignment="1">
      <alignment horizontal="right" vertical="center" wrapText="1"/>
    </xf>
    <xf numFmtId="1" fontId="1" fillId="0" borderId="0" xfId="0" applyNumberFormat="1" applyFont="1" applyAlignment="1">
      <alignment vertical="center" wrapText="1"/>
    </xf>
    <xf numFmtId="1" fontId="42" fillId="0" borderId="18" xfId="0" applyNumberFormat="1" applyFont="1" applyBorder="1" applyAlignment="1">
      <alignment vertical="center"/>
    </xf>
    <xf numFmtId="1" fontId="16" fillId="0" borderId="23" xfId="0" applyNumberFormat="1" applyFont="1" applyBorder="1" applyAlignment="1">
      <alignment vertical="center"/>
    </xf>
    <xf numFmtId="1" fontId="34" fillId="0" borderId="19" xfId="0" applyNumberFormat="1" applyFont="1" applyBorder="1"/>
    <xf numFmtId="0" fontId="17" fillId="0" borderId="0" xfId="0" applyFont="1"/>
    <xf numFmtId="9" fontId="1" fillId="15" borderId="1" xfId="0" applyNumberFormat="1" applyFont="1" applyFill="1" applyBorder="1" applyAlignment="1">
      <alignment horizontal="right" vertical="center"/>
    </xf>
    <xf numFmtId="9" fontId="1" fillId="16" borderId="1" xfId="0" applyNumberFormat="1" applyFont="1" applyFill="1" applyBorder="1" applyAlignment="1">
      <alignment vertical="center"/>
    </xf>
    <xf numFmtId="0" fontId="1" fillId="0" borderId="1" xfId="0" applyFont="1" applyBorder="1"/>
    <xf numFmtId="0" fontId="1" fillId="0" borderId="7" xfId="0" applyFont="1" applyBorder="1"/>
    <xf numFmtId="10" fontId="1" fillId="0" borderId="0" xfId="0" applyNumberFormat="1" applyFont="1"/>
    <xf numFmtId="3" fontId="1" fillId="0" borderId="0" xfId="0" applyNumberFormat="1" applyFont="1"/>
    <xf numFmtId="1" fontId="1" fillId="0" borderId="0" xfId="0" applyNumberFormat="1" applyFont="1"/>
    <xf numFmtId="1" fontId="1" fillId="0" borderId="13" xfId="0" applyNumberFormat="1" applyFont="1" applyBorder="1"/>
    <xf numFmtId="1" fontId="38" fillId="0" borderId="22" xfId="0" applyNumberFormat="1" applyFont="1" applyBorder="1" applyAlignment="1">
      <alignment vertical="center" wrapText="1"/>
    </xf>
    <xf numFmtId="1" fontId="40" fillId="17" borderId="2" xfId="0" applyNumberFormat="1" applyFont="1" applyFill="1" applyBorder="1" applyAlignment="1">
      <alignment vertical="center"/>
    </xf>
    <xf numFmtId="1" fontId="22" fillId="17" borderId="2" xfId="0" applyNumberFormat="1" applyFont="1" applyFill="1" applyBorder="1" applyAlignment="1">
      <alignment vertical="center"/>
    </xf>
    <xf numFmtId="1" fontId="41" fillId="0" borderId="26" xfId="0" applyNumberFormat="1" applyFont="1" applyBorder="1" applyAlignment="1">
      <alignment vertical="center"/>
    </xf>
    <xf numFmtId="1" fontId="41" fillId="0" borderId="27" xfId="0" applyNumberFormat="1" applyFont="1" applyBorder="1" applyAlignment="1">
      <alignment vertical="center"/>
    </xf>
    <xf numFmtId="1" fontId="34" fillId="0" borderId="28" xfId="0" applyNumberFormat="1" applyFont="1" applyBorder="1" applyAlignment="1">
      <alignment vertical="center"/>
    </xf>
    <xf numFmtId="1" fontId="1" fillId="0" borderId="28" xfId="0" applyNumberFormat="1" applyFont="1" applyBorder="1" applyAlignment="1">
      <alignment vertical="center"/>
    </xf>
    <xf numFmtId="1" fontId="34" fillId="0" borderId="29" xfId="0" applyNumberFormat="1" applyFont="1" applyBorder="1" applyAlignment="1">
      <alignment vertical="center"/>
    </xf>
    <xf numFmtId="1" fontId="34" fillId="0" borderId="30" xfId="0" applyNumberFormat="1" applyFont="1" applyBorder="1" applyAlignment="1">
      <alignment vertical="center"/>
    </xf>
    <xf numFmtId="1" fontId="34" fillId="0" borderId="19" xfId="0" applyNumberFormat="1" applyFont="1" applyBorder="1" applyAlignment="1">
      <alignment vertical="center"/>
    </xf>
    <xf numFmtId="1" fontId="34" fillId="0" borderId="31" xfId="0" applyNumberFormat="1" applyFont="1" applyBorder="1"/>
    <xf numFmtId="0" fontId="1" fillId="0" borderId="0" xfId="0" applyFont="1"/>
    <xf numFmtId="0" fontId="1" fillId="0" borderId="8" xfId="0" applyFont="1" applyBorder="1"/>
    <xf numFmtId="0" fontId="1" fillId="0" borderId="9" xfId="0" applyFont="1" applyBorder="1"/>
    <xf numFmtId="0" fontId="1" fillId="0" borderId="0" xfId="0" applyFont="1" applyAlignment="1">
      <alignment horizontal="center"/>
    </xf>
    <xf numFmtId="0" fontId="23" fillId="0" borderId="0" xfId="0" applyFont="1"/>
    <xf numFmtId="1" fontId="17" fillId="0" borderId="3" xfId="0" applyNumberFormat="1" applyFont="1" applyBorder="1" applyAlignment="1">
      <alignment horizontal="center" vertical="center" textRotation="180" wrapText="1"/>
    </xf>
    <xf numFmtId="1" fontId="17" fillId="0" borderId="4" xfId="0" applyNumberFormat="1" applyFont="1" applyBorder="1" applyAlignment="1">
      <alignment horizontal="center" vertical="center" textRotation="180" wrapText="1"/>
    </xf>
    <xf numFmtId="1" fontId="17" fillId="0" borderId="1" xfId="0" applyNumberFormat="1" applyFont="1" applyBorder="1" applyAlignment="1">
      <alignment horizontal="center" vertical="center" textRotation="180" wrapText="1"/>
    </xf>
    <xf numFmtId="1" fontId="17" fillId="0" borderId="4" xfId="0" applyNumberFormat="1" applyFont="1" applyBorder="1" applyAlignment="1">
      <alignment horizontal="center" vertical="center" textRotation="180"/>
    </xf>
    <xf numFmtId="1" fontId="17" fillId="0" borderId="1" xfId="0" applyNumberFormat="1" applyFont="1" applyBorder="1" applyAlignment="1">
      <alignment horizontal="center" vertical="center" textRotation="180"/>
    </xf>
    <xf numFmtId="1" fontId="17" fillId="14" borderId="4" xfId="0" applyNumberFormat="1" applyFont="1" applyFill="1" applyBorder="1" applyAlignment="1">
      <alignment horizontal="center" vertical="center" textRotation="180" wrapText="1"/>
    </xf>
    <xf numFmtId="1" fontId="17" fillId="14" borderId="1" xfId="0" applyNumberFormat="1" applyFont="1" applyFill="1" applyBorder="1" applyAlignment="1">
      <alignment horizontal="center" vertical="center" textRotation="180" wrapText="1"/>
    </xf>
    <xf numFmtId="1" fontId="39" fillId="14" borderId="3" xfId="0" applyNumberFormat="1" applyFont="1" applyFill="1" applyBorder="1" applyAlignment="1">
      <alignment horizontal="center" vertical="center" textRotation="180" wrapText="1"/>
    </xf>
    <xf numFmtId="1" fontId="39" fillId="14" borderId="4" xfId="0" applyNumberFormat="1" applyFont="1" applyFill="1" applyBorder="1" applyAlignment="1">
      <alignment horizontal="center" vertical="center" textRotation="180" wrapText="1"/>
    </xf>
    <xf numFmtId="1" fontId="17" fillId="0" borderId="3" xfId="0" applyNumberFormat="1" applyFont="1" applyBorder="1" applyAlignment="1">
      <alignment vertical="center" textRotation="180" wrapText="1"/>
    </xf>
    <xf numFmtId="1" fontId="17" fillId="0" borderId="4" xfId="0" applyNumberFormat="1" applyFont="1" applyBorder="1" applyAlignment="1">
      <alignment vertical="center" textRotation="180" wrapText="1"/>
    </xf>
    <xf numFmtId="1" fontId="38" fillId="0" borderId="7" xfId="0" applyNumberFormat="1" applyFont="1" applyBorder="1" applyAlignment="1">
      <alignment vertical="center"/>
    </xf>
    <xf numFmtId="1" fontId="38" fillId="0" borderId="22" xfId="0" applyNumberFormat="1" applyFont="1" applyBorder="1" applyAlignment="1">
      <alignment vertical="center"/>
    </xf>
    <xf numFmtId="1" fontId="17" fillId="0" borderId="3" xfId="0" applyNumberFormat="1" applyFont="1" applyBorder="1" applyAlignment="1">
      <alignment vertical="center"/>
    </xf>
    <xf numFmtId="1" fontId="17" fillId="0" borderId="4" xfId="0" applyNumberFormat="1" applyFont="1" applyBorder="1" applyAlignment="1">
      <alignment vertical="center"/>
    </xf>
    <xf numFmtId="1" fontId="17" fillId="0" borderId="3" xfId="0" applyNumberFormat="1" applyFont="1" applyBorder="1" applyAlignment="1">
      <alignment horizontal="center" vertical="center" textRotation="180"/>
    </xf>
  </cellXfs>
  <cellStyles count="2">
    <cellStyle name="Normal" xfId="0" builtinId="0"/>
    <cellStyle name="Normal 2" xfId="1" xr:uid="{C022BA84-8F18-4187-954E-D8183819B447}"/>
  </cellStyles>
  <dxfs count="0"/>
  <tableStyles count="0" defaultTableStyle="TableStyleMedium2" defaultPivotStyle="PivotStyleMedium9"/>
  <colors>
    <mruColors>
      <color rgb="FFCAEDFB"/>
      <color rgb="FFB5E6A2"/>
      <color rgb="FFF7C7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616593</xdr:colOff>
      <xdr:row>0</xdr:row>
      <xdr:rowOff>184057</xdr:rowOff>
    </xdr:from>
    <xdr:to>
      <xdr:col>24</xdr:col>
      <xdr:colOff>255611</xdr:colOff>
      <xdr:row>49</xdr:row>
      <xdr:rowOff>138043</xdr:rowOff>
    </xdr:to>
    <xdr:pic>
      <xdr:nvPicPr>
        <xdr:cNvPr id="4" name="Picture 3">
          <a:extLst>
            <a:ext uri="{FF2B5EF4-FFF2-40B4-BE49-F238E27FC236}">
              <a16:creationId xmlns:a16="http://schemas.microsoft.com/office/drawing/2014/main" id="{3479BACE-A386-0166-27D1-F191EB35B360}"/>
            </a:ext>
          </a:extLst>
        </xdr:cNvPr>
        <xdr:cNvPicPr>
          <a:picLocks noChangeAspect="1"/>
        </xdr:cNvPicPr>
      </xdr:nvPicPr>
      <xdr:blipFill>
        <a:blip xmlns:r="http://schemas.openxmlformats.org/officeDocument/2006/relationships" r:embed="rId1"/>
        <a:stretch>
          <a:fillRect/>
        </a:stretch>
      </xdr:blipFill>
      <xdr:spPr>
        <a:xfrm>
          <a:off x="616593" y="184057"/>
          <a:ext cx="14437279" cy="89728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lbhounslow.sharepoint.com/sites/SpatialPlanningTeam2/Shared%20Documents/Policy/Local%20Plan/Local%20Plan%20Review%20(Single%20Local%20Plan%20&amp;%20HLP%202020-41)/Examination/Stage%201%20Hearings%20Notes%20and%20other%20requested%20docs/Stage%201%20Hearing%20Notes%20Work%20Programme,%20Tracker%20and%20Template%20Doc/Stage%201%20Hearings%20Notes%20-%20Working%20Documents/Matter%203%20-%20Working%20Drafts/Housing%20Trajectory%20and%205YHLS%20Update/Housing%20Trajectory%20Overview%20Mar%202026.xlsx" TargetMode="External"/><Relationship Id="rId2" Type="http://schemas.microsoft.com/office/2019/04/relationships/externalLinkLongPath" Target="Housing%20Trajectory%20Overview%20Mar%202026.xlsx?D29BCC26" TargetMode="External"/><Relationship Id="rId1" Type="http://schemas.openxmlformats.org/officeDocument/2006/relationships/externalLinkPath" Target="file:///\\D29BCC26\Housing%20Trajectory%20Overview%20Mar%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PwO7aoKsEuQx4rfpV_o07oVxlXn0IpHikbIJdVpUEEJuGBZB-ZfQJEwge25-cpv" itemId="01K3PWRAS46GFT2G2H4BBZPSG2FYX57XDG">
      <xxl21:absoluteUrl r:id="rId3"/>
    </xxl21:alternateUrls>
    <sheetNames>
      <sheetName val="Key Table SAC"/>
      <sheetName val="Sheet1"/>
    </sheetNames>
    <sheetDataSet>
      <sheetData sheetId="0">
        <row r="2">
          <cell r="E2" t="str">
            <v>Net Completions</v>
          </cell>
          <cell r="F2" t="str">
            <v>Non-Phased Pipeline Schemes</v>
          </cell>
          <cell r="G2" t="str">
            <v xml:space="preserve">Phased Pipeline Schemes  </v>
          </cell>
          <cell r="J2" t="str">
            <v>Site Allocations Great West Corridor</v>
          </cell>
          <cell r="K2" t="str">
            <v>Site Allocations West of Borough</v>
          </cell>
          <cell r="L2" t="str">
            <v>Site Allocations Rest of Borough</v>
          </cell>
          <cell r="M2" t="str">
            <v>Sites where constraints
can be overcome</v>
          </cell>
          <cell r="O2" t="str">
            <v>Regen Sites</v>
          </cell>
          <cell r="Q2" t="str">
            <v>Windfall</v>
          </cell>
          <cell r="R2" t="str">
            <v>Other Brownfield Register
Small Sites</v>
          </cell>
          <cell r="S2" t="str">
            <v>Net Projection</v>
          </cell>
          <cell r="T2" t="str">
            <v>Cumulative Projection</v>
          </cell>
          <cell r="U2" t="str">
            <v>Target(Per Annum)</v>
          </cell>
          <cell r="V2" t="str">
            <v>Cumualtive Target</v>
          </cell>
        </row>
        <row r="4">
          <cell r="A4" t="str">
            <v>2020/21</v>
          </cell>
          <cell r="E4">
            <v>1497</v>
          </cell>
          <cell r="S4">
            <v>1497</v>
          </cell>
          <cell r="T4">
            <v>1497</v>
          </cell>
          <cell r="U4">
            <v>2434</v>
          </cell>
          <cell r="V4">
            <v>2434</v>
          </cell>
        </row>
        <row r="5">
          <cell r="A5" t="str">
            <v>2021/22</v>
          </cell>
          <cell r="E5">
            <v>1674</v>
          </cell>
          <cell r="S5">
            <v>1674</v>
          </cell>
          <cell r="T5">
            <v>3171</v>
          </cell>
          <cell r="U5">
            <v>1782</v>
          </cell>
          <cell r="V5">
            <v>4216</v>
          </cell>
        </row>
        <row r="6">
          <cell r="A6" t="str">
            <v>2022/23</v>
          </cell>
          <cell r="E6">
            <v>1200</v>
          </cell>
          <cell r="S6">
            <v>1200</v>
          </cell>
          <cell r="T6">
            <v>4371</v>
          </cell>
          <cell r="U6">
            <v>1782</v>
          </cell>
          <cell r="V6">
            <v>5998</v>
          </cell>
        </row>
        <row r="7">
          <cell r="A7" t="str">
            <v>2023/24</v>
          </cell>
          <cell r="E7">
            <v>1175</v>
          </cell>
          <cell r="S7">
            <v>1175</v>
          </cell>
          <cell r="T7">
            <v>5546</v>
          </cell>
          <cell r="U7">
            <v>1782</v>
          </cell>
          <cell r="V7">
            <v>7780</v>
          </cell>
        </row>
        <row r="8">
          <cell r="A8" t="str">
            <v>2024/25</v>
          </cell>
          <cell r="E8">
            <v>1682</v>
          </cell>
          <cell r="S8">
            <v>1682</v>
          </cell>
          <cell r="T8">
            <v>7228</v>
          </cell>
          <cell r="U8">
            <v>1782</v>
          </cell>
          <cell r="V8">
            <v>9562</v>
          </cell>
        </row>
        <row r="9">
          <cell r="A9" t="str">
            <v>2025/26</v>
          </cell>
          <cell r="F9">
            <v>347</v>
          </cell>
          <cell r="G9">
            <v>1087</v>
          </cell>
          <cell r="J9">
            <v>0</v>
          </cell>
          <cell r="K9">
            <v>0</v>
          </cell>
          <cell r="L9">
            <v>0</v>
          </cell>
          <cell r="Q9">
            <v>280</v>
          </cell>
          <cell r="R9">
            <v>36</v>
          </cell>
          <cell r="S9">
            <v>1750</v>
          </cell>
          <cell r="T9">
            <v>8978</v>
          </cell>
          <cell r="U9">
            <v>1782</v>
          </cell>
          <cell r="V9">
            <v>11344</v>
          </cell>
        </row>
        <row r="10">
          <cell r="A10" t="str">
            <v>2026/27</v>
          </cell>
          <cell r="F10">
            <v>612</v>
          </cell>
          <cell r="G10">
            <v>1579.69</v>
          </cell>
          <cell r="J10">
            <v>0</v>
          </cell>
          <cell r="K10">
            <v>0</v>
          </cell>
          <cell r="L10">
            <v>50</v>
          </cell>
          <cell r="Q10">
            <v>280</v>
          </cell>
          <cell r="R10">
            <v>37</v>
          </cell>
          <cell r="S10">
            <v>2558.69</v>
          </cell>
          <cell r="T10">
            <v>11536.69</v>
          </cell>
          <cell r="U10">
            <v>1782</v>
          </cell>
          <cell r="V10">
            <v>13126</v>
          </cell>
        </row>
        <row r="11">
          <cell r="A11" t="str">
            <v>2027/28</v>
          </cell>
          <cell r="F11">
            <v>96</v>
          </cell>
          <cell r="G11">
            <v>1655.61</v>
          </cell>
          <cell r="J11">
            <v>245</v>
          </cell>
          <cell r="K11">
            <v>50</v>
          </cell>
          <cell r="L11">
            <v>0</v>
          </cell>
          <cell r="Q11">
            <v>280</v>
          </cell>
          <cell r="R11">
            <v>37</v>
          </cell>
          <cell r="S11">
            <v>2363.6099999999997</v>
          </cell>
          <cell r="T11">
            <v>13900.3</v>
          </cell>
          <cell r="U11">
            <v>1782</v>
          </cell>
          <cell r="V11">
            <v>14908</v>
          </cell>
        </row>
        <row r="12">
          <cell r="A12" t="str">
            <v>2028/29</v>
          </cell>
          <cell r="G12">
            <v>1013.48</v>
          </cell>
          <cell r="J12">
            <v>572</v>
          </cell>
          <cell r="K12">
            <v>790</v>
          </cell>
          <cell r="L12">
            <v>110</v>
          </cell>
          <cell r="O12">
            <v>45</v>
          </cell>
          <cell r="Q12">
            <v>280</v>
          </cell>
          <cell r="R12">
            <v>37</v>
          </cell>
          <cell r="S12">
            <v>2847.48</v>
          </cell>
          <cell r="T12">
            <v>16747.78</v>
          </cell>
          <cell r="U12">
            <v>1782</v>
          </cell>
          <cell r="V12">
            <v>16690</v>
          </cell>
        </row>
        <row r="13">
          <cell r="A13" t="str">
            <v>2029/30</v>
          </cell>
          <cell r="G13">
            <v>531.04</v>
          </cell>
          <cell r="J13">
            <v>866</v>
          </cell>
          <cell r="K13">
            <v>770</v>
          </cell>
          <cell r="L13">
            <v>230</v>
          </cell>
          <cell r="O13">
            <v>45</v>
          </cell>
          <cell r="Q13">
            <v>280</v>
          </cell>
          <cell r="R13">
            <v>37</v>
          </cell>
          <cell r="S13">
            <v>2759.04</v>
          </cell>
          <cell r="T13">
            <v>19506.82</v>
          </cell>
          <cell r="U13">
            <v>1782</v>
          </cell>
          <cell r="V13">
            <v>18472</v>
          </cell>
        </row>
        <row r="14">
          <cell r="A14" t="str">
            <v>2030/31</v>
          </cell>
          <cell r="G14">
            <v>73</v>
          </cell>
          <cell r="J14">
            <v>900</v>
          </cell>
          <cell r="K14">
            <v>836</v>
          </cell>
          <cell r="L14">
            <v>150</v>
          </cell>
          <cell r="Q14">
            <v>280</v>
          </cell>
          <cell r="S14">
            <v>2239</v>
          </cell>
          <cell r="T14">
            <v>21745.82</v>
          </cell>
          <cell r="U14">
            <v>2239</v>
          </cell>
          <cell r="V14">
            <v>20711</v>
          </cell>
        </row>
        <row r="15">
          <cell r="A15" t="str">
            <v>2031/32</v>
          </cell>
          <cell r="G15">
            <v>0</v>
          </cell>
          <cell r="J15">
            <v>938</v>
          </cell>
          <cell r="K15">
            <v>642</v>
          </cell>
          <cell r="L15">
            <v>314</v>
          </cell>
          <cell r="Q15">
            <v>280</v>
          </cell>
          <cell r="S15">
            <v>2174</v>
          </cell>
          <cell r="T15">
            <v>23919.82</v>
          </cell>
          <cell r="U15">
            <v>2174</v>
          </cell>
          <cell r="V15">
            <v>22885</v>
          </cell>
        </row>
        <row r="16">
          <cell r="A16" t="str">
            <v>2032/33</v>
          </cell>
          <cell r="G16">
            <v>192.06</v>
          </cell>
          <cell r="J16">
            <v>868</v>
          </cell>
          <cell r="K16">
            <v>412</v>
          </cell>
          <cell r="L16">
            <v>657</v>
          </cell>
          <cell r="Q16">
            <v>280</v>
          </cell>
          <cell r="S16">
            <v>2409.06</v>
          </cell>
          <cell r="T16">
            <v>26328.880000000001</v>
          </cell>
          <cell r="U16">
            <v>2409.06</v>
          </cell>
          <cell r="V16">
            <v>25294.06</v>
          </cell>
        </row>
        <row r="17">
          <cell r="A17" t="str">
            <v>2033/34</v>
          </cell>
          <cell r="G17">
            <v>192.06</v>
          </cell>
          <cell r="J17">
            <v>664</v>
          </cell>
          <cell r="K17">
            <v>325</v>
          </cell>
          <cell r="L17">
            <v>591</v>
          </cell>
          <cell r="Q17">
            <v>280</v>
          </cell>
          <cell r="S17">
            <v>2052.06</v>
          </cell>
          <cell r="T17">
            <v>28380.940000000002</v>
          </cell>
          <cell r="U17">
            <v>2052.06</v>
          </cell>
          <cell r="V17">
            <v>27346.120000000003</v>
          </cell>
        </row>
        <row r="18">
          <cell r="A18" t="str">
            <v>2034/35</v>
          </cell>
          <cell r="G18">
            <v>192.06</v>
          </cell>
          <cell r="J18">
            <v>594</v>
          </cell>
          <cell r="K18">
            <v>485</v>
          </cell>
          <cell r="L18">
            <v>396</v>
          </cell>
          <cell r="Q18">
            <v>280</v>
          </cell>
          <cell r="S18">
            <v>1947.06</v>
          </cell>
          <cell r="T18">
            <v>30328.000000000004</v>
          </cell>
          <cell r="U18">
            <v>1947.06</v>
          </cell>
          <cell r="V18">
            <v>29293.180000000004</v>
          </cell>
        </row>
        <row r="19">
          <cell r="A19" t="str">
            <v>2035/36</v>
          </cell>
          <cell r="G19">
            <v>192.06</v>
          </cell>
          <cell r="J19">
            <v>396</v>
          </cell>
          <cell r="K19">
            <v>80</v>
          </cell>
          <cell r="L19">
            <v>408</v>
          </cell>
          <cell r="Q19">
            <v>280</v>
          </cell>
          <cell r="S19">
            <v>1356.06</v>
          </cell>
          <cell r="T19">
            <v>31684.060000000005</v>
          </cell>
          <cell r="U19">
            <v>1356.06</v>
          </cell>
          <cell r="V19">
            <v>30649.240000000005</v>
          </cell>
        </row>
        <row r="20">
          <cell r="A20" t="str">
            <v>2036/37</v>
          </cell>
          <cell r="G20">
            <v>192.06</v>
          </cell>
          <cell r="J20">
            <v>396</v>
          </cell>
          <cell r="K20">
            <v>60</v>
          </cell>
          <cell r="L20">
            <v>192</v>
          </cell>
          <cell r="Q20">
            <v>280</v>
          </cell>
          <cell r="S20">
            <v>1120.06</v>
          </cell>
          <cell r="T20">
            <v>32804.120000000003</v>
          </cell>
          <cell r="U20">
            <v>1120.06</v>
          </cell>
          <cell r="V20">
            <v>31769.300000000007</v>
          </cell>
        </row>
        <row r="21">
          <cell r="A21" t="str">
            <v>2037/38</v>
          </cell>
          <cell r="G21">
            <v>192.06</v>
          </cell>
          <cell r="J21">
            <v>396</v>
          </cell>
          <cell r="K21">
            <v>62</v>
          </cell>
          <cell r="L21">
            <v>32</v>
          </cell>
          <cell r="Q21">
            <v>280</v>
          </cell>
          <cell r="S21">
            <v>962.06</v>
          </cell>
          <cell r="T21">
            <v>33766.18</v>
          </cell>
          <cell r="U21">
            <v>962.06</v>
          </cell>
          <cell r="V21">
            <v>32731.360000000008</v>
          </cell>
        </row>
        <row r="22">
          <cell r="A22" t="str">
            <v>2038/39</v>
          </cell>
          <cell r="G22">
            <v>192.06</v>
          </cell>
          <cell r="J22">
            <v>206</v>
          </cell>
          <cell r="K22">
            <v>378</v>
          </cell>
          <cell r="L22">
            <v>0</v>
          </cell>
          <cell r="Q22">
            <v>280</v>
          </cell>
          <cell r="S22">
            <v>1056.06</v>
          </cell>
          <cell r="T22">
            <v>34822.239999999998</v>
          </cell>
          <cell r="U22">
            <v>1056.06</v>
          </cell>
          <cell r="V22">
            <v>33787.420000000006</v>
          </cell>
        </row>
        <row r="23">
          <cell r="A23" t="str">
            <v>2039/40</v>
          </cell>
          <cell r="G23">
            <v>192.06</v>
          </cell>
          <cell r="J23">
            <v>18</v>
          </cell>
          <cell r="K23">
            <v>280</v>
          </cell>
          <cell r="L23">
            <v>154</v>
          </cell>
          <cell r="Q23">
            <v>280</v>
          </cell>
          <cell r="S23">
            <v>924.06</v>
          </cell>
          <cell r="T23">
            <v>35746.299999999996</v>
          </cell>
          <cell r="U23">
            <v>924.06</v>
          </cell>
          <cell r="V23">
            <v>34711.480000000003</v>
          </cell>
        </row>
        <row r="24">
          <cell r="A24" t="str">
            <v>2040/41</v>
          </cell>
          <cell r="G24">
            <v>90.21</v>
          </cell>
          <cell r="J24">
            <v>0</v>
          </cell>
          <cell r="K24">
            <v>60</v>
          </cell>
          <cell r="L24">
            <v>96</v>
          </cell>
          <cell r="Q24">
            <v>280</v>
          </cell>
          <cell r="S24">
            <v>526.21</v>
          </cell>
          <cell r="T24">
            <v>36272.509999999995</v>
          </cell>
          <cell r="U24">
            <v>526.21</v>
          </cell>
          <cell r="V24">
            <v>35237.69</v>
          </cell>
        </row>
      </sheetData>
      <sheetData sheetId="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Housing%20Trajectory%20EX%20Master.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b Tomlinson" refreshedDate="46099.390941782411" createdVersion="8" refreshedVersion="8" minRefreshableVersion="3" recordCount="1225" xr:uid="{D19B1D5B-16AB-4EDF-BAF5-D8A5B31003CD}">
  <cacheSource type="worksheet">
    <worksheetSource ref="A1:K1226" sheet="7 Full completions" r:id="rId2"/>
  </cacheSource>
  <cacheFields count="11">
    <cacheField name="Planning reference" numFmtId="0">
      <sharedItems containsBlank="1"/>
    </cacheField>
    <cacheField name="Address" numFmtId="0">
      <sharedItems longText="1"/>
    </cacheField>
    <cacheField name="Development type" numFmtId="0">
      <sharedItems containsBlank="1"/>
    </cacheField>
    <cacheField name="Number of units completed" numFmtId="0">
      <sharedItems containsSemiMixedTypes="0" containsString="0" containsNumber="1" containsInteger="1" minValue="-56" maxValue="241" count="84">
        <n v="1"/>
        <n v="-1"/>
        <n v="4"/>
        <n v="2"/>
        <n v="3"/>
        <n v="5"/>
        <n v="9"/>
        <n v="157"/>
        <n v="96"/>
        <n v="-3"/>
        <n v="-2"/>
        <n v="-4"/>
        <n v="-8"/>
        <n v="18"/>
        <n v="12"/>
        <n v="6"/>
        <n v="30"/>
        <n v="15"/>
        <n v="85"/>
        <n v="66"/>
        <n v="55"/>
        <n v="43"/>
        <n v="13"/>
        <n v="-7"/>
        <n v="7"/>
        <n v="8"/>
        <n v="19"/>
        <n v="39"/>
        <n v="14"/>
        <n v="22"/>
        <n v="29"/>
        <n v="36"/>
        <n v="10"/>
        <n v="11"/>
        <n v="17"/>
        <n v="25"/>
        <n v="28"/>
        <n v="35"/>
        <n v="26"/>
        <n v="52"/>
        <n v="49"/>
        <n v="45"/>
        <n v="46"/>
        <n v="42"/>
        <n v="21"/>
        <n v="-34"/>
        <n v="121"/>
        <n v="72"/>
        <n v="99"/>
        <n v="65"/>
        <n v="54"/>
        <n v="24"/>
        <n v="-6"/>
        <n v="57"/>
        <n v="33"/>
        <n v="92"/>
        <n v="27"/>
        <n v="16"/>
        <n v="20"/>
        <n v="53"/>
        <n v="62"/>
        <n v="-26"/>
        <n v="34"/>
        <n v="37"/>
        <n v="91"/>
        <n v="-56"/>
        <n v="38"/>
        <n v="58"/>
        <n v="100"/>
        <n v="23"/>
        <n v="110"/>
        <n v="126"/>
        <n v="130"/>
        <n v="40"/>
        <n v="32"/>
        <n v="48"/>
        <n v="241"/>
        <n v="198"/>
        <n v="111"/>
        <n v="83"/>
        <n v="61"/>
        <n v="86"/>
        <n v="73"/>
        <n v="41"/>
      </sharedItems>
    </cacheField>
    <cacheField name="Year" numFmtId="0">
      <sharedItems count="6">
        <s v="2020/21"/>
        <s v="2021/22"/>
        <s v="2023/24"/>
        <s v="2024/25"/>
        <s v="2019/20"/>
        <s v="2022/23"/>
      </sharedItems>
    </cacheField>
    <cacheField name="Completion date" numFmtId="0">
      <sharedItems containsNonDate="0" containsDate="1" containsString="0" containsBlank="1" minDate="2019-04-01T00:00:00" maxDate="2025-03-31T00:00:00"/>
    </cacheField>
    <cacheField name="Application type" numFmtId="0">
      <sharedItems containsBlank="1"/>
    </cacheField>
    <cacheField name="Specialist Older Person's Housing?" numFmtId="0">
      <sharedItems count="2">
        <s v="N"/>
        <s v="Y"/>
      </sharedItems>
    </cacheField>
    <cacheField name="GLA definition small site (&lt;0.25ha)" numFmtId="0">
      <sharedItems count="2">
        <s v="Small site"/>
        <s v="Large site"/>
      </sharedItems>
    </cacheField>
    <cacheField name="NPPF definition small site (&lt;1ha)" numFmtId="0">
      <sharedItems count="2">
        <s v="Small site"/>
        <s v="Large site"/>
      </sharedItems>
    </cacheField>
    <cacheField name="Site size" numFmtId="0">
      <sharedItems containsMixedTypes="1" containsNumber="1" minValue="2.0000000949949026E-3" maxValue="4.382999897003173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25">
  <r>
    <s v="P/2017/0002"/>
    <s v="Second Floor, UNIT 4 BRENTFORD BUSINESS CENTRE, Commerce Road, TW8 8LG"/>
    <s v="Extension"/>
    <x v="0"/>
    <x v="0"/>
    <d v="2020-04-01T00:00:00"/>
    <s v="Full planning permission"/>
    <x v="0"/>
    <x v="0"/>
    <x v="0"/>
    <n v="2.0000000949949026E-3"/>
  </r>
  <r>
    <s v="P/2020/3102"/>
    <s v="BULSTRODE AVENUE, TW3 3AA"/>
    <s v="Conversion"/>
    <x v="0"/>
    <x v="0"/>
    <d v="2020-11-16T00:00:00"/>
    <s v="Lawful development: Existing use"/>
    <x v="0"/>
    <x v="0"/>
    <x v="0"/>
    <n v="3.0000000260770321E-3"/>
  </r>
  <r>
    <s v="P/2020/3102"/>
    <s v="BULSTRODE AVENUE, TW3 3AA"/>
    <s v="Conversion"/>
    <x v="0"/>
    <x v="0"/>
    <d v="2020-11-16T00:00:00"/>
    <s v="Lawful development: Existing use"/>
    <x v="0"/>
    <x v="0"/>
    <x v="0"/>
    <n v="3.0000000260770321E-3"/>
  </r>
  <r>
    <s v="P/2020/3102"/>
    <s v="BULSTRODE AVENUE, TW3 3AA"/>
    <s v="Certificates of Lawful Development"/>
    <x v="1"/>
    <x v="0"/>
    <d v="2020-11-16T00:00:00"/>
    <s v="Lawful development: Existing use"/>
    <x v="0"/>
    <x v="0"/>
    <x v="0"/>
    <n v="3.0000000260770321E-3"/>
  </r>
  <r>
    <s v="P/2018/0173"/>
    <s v="262A, Twickenham Road, TW7 7DT"/>
    <s v="Change of Use"/>
    <x v="0"/>
    <x v="1"/>
    <d v="2021-04-01T00:00:00"/>
    <s v="Full planning permission"/>
    <x v="0"/>
    <x v="0"/>
    <x v="0"/>
    <n v="3.0000000260770321E-3"/>
  </r>
  <r>
    <s v="PALL/2021/0293"/>
    <s v="548-550 CHISWICK HIGH ROAD, CHISWICK, LONDON, W4 5RG"/>
    <s v="Conversion"/>
    <x v="2"/>
    <x v="1"/>
    <d v="2021-12-16T00:00:00"/>
    <s v="Prior Approval: Change of use - retail/takeaway to dwellinghouses"/>
    <x v="0"/>
    <x v="0"/>
    <x v="0"/>
    <n v="3.0000000260770321E-3"/>
  </r>
  <r>
    <s v="PAR/2021/1328"/>
    <s v="Cross Lances Road, TW3 2AG"/>
    <s v="Conversion"/>
    <x v="0"/>
    <x v="2"/>
    <d v="2023-06-05T00:00:00"/>
    <s v="Prior Approval: Change of use - retail/takeaway to dwellinghouses"/>
    <x v="0"/>
    <x v="0"/>
    <x v="0"/>
    <n v="3.0000000260770321E-3"/>
  </r>
  <r>
    <s v="P/2015/4471"/>
    <s v="2 OAK LOCK MEWS, FRASER STREET, W4 2DS"/>
    <s v="Change of Use"/>
    <x v="0"/>
    <x v="0"/>
    <d v="2020-04-01T00:00:00"/>
    <s v="Full planning permission"/>
    <x v="0"/>
    <x v="0"/>
    <x v="0"/>
    <n v="4.0000001899898052E-3"/>
  </r>
  <r>
    <s v="P/2016/4656"/>
    <s v="89, CARVILLE CRESCENT, TW8 9RA"/>
    <s v="New Build"/>
    <x v="0"/>
    <x v="0"/>
    <d v="2020-04-01T00:00:00"/>
    <s v="Full planning permission"/>
    <x v="0"/>
    <x v="0"/>
    <x v="0"/>
    <n v="4.0000001899898052E-3"/>
  </r>
  <r>
    <s v="P/2011/2407"/>
    <s v="Side Ext, Holly House, CHAPEL ROAD, TW3 1UQ"/>
    <s v="New Build"/>
    <x v="0"/>
    <x v="0"/>
    <d v="2020-04-01T00:00:00"/>
    <s v="Full planning permission"/>
    <x v="0"/>
    <x v="0"/>
    <x v="0"/>
    <n v="4.999999888241291E-3"/>
  </r>
  <r>
    <s v="P/2012/2882"/>
    <s v="Rear ext., 250-272, LAMPTON ROAD, TW3 4EX"/>
    <s v="New Build"/>
    <x v="3"/>
    <x v="0"/>
    <d v="2020-04-01T00:00:00"/>
    <s v="Full planning permission"/>
    <x v="0"/>
    <x v="0"/>
    <x v="0"/>
    <n v="4.999999888241291E-3"/>
  </r>
  <r>
    <s v="PA/2013/3887"/>
    <s v="Ground Floor, 99, Devonshire Road, W4 2HU"/>
    <s v="Change of Use"/>
    <x v="0"/>
    <x v="0"/>
    <d v="2020-04-01T00:00:00"/>
    <s v="Prior Approval: Change of use - offices to dwellinghouses"/>
    <x v="0"/>
    <x v="0"/>
    <x v="0"/>
    <n v="4.999999888241291E-3"/>
  </r>
  <r>
    <s v="PA/2016/0019"/>
    <s v="BRENTFORD BUSINESS CENTRE, 13, Commerce Road, BRENTFORD, TW8 8LG"/>
    <s v="Change of Use"/>
    <x v="0"/>
    <x v="0"/>
    <d v="2020-04-01T00:00:00"/>
    <s v="Prior Approval: Change of use - offices to dwellinghouses"/>
    <x v="0"/>
    <x v="0"/>
    <x v="0"/>
    <n v="4.999999888241291E-3"/>
  </r>
  <r>
    <s v="P/2017/3235"/>
    <s v="1, KIRKSTONE LODGE SUMMERWOOD ROAD, TW7 7QJ"/>
    <s v="Conversion"/>
    <x v="3"/>
    <x v="1"/>
    <d v="2021-04-01T00:00:00"/>
    <s v="Full planning permission"/>
    <x v="1"/>
    <x v="0"/>
    <x v="0"/>
    <n v="4.999999888241291E-3"/>
  </r>
  <r>
    <s v="P/2017/4049"/>
    <s v="9 BRENTFORD BUSINESS CENTRE, COMMERCE ROAD, TW8 8LG"/>
    <s v="Extension"/>
    <x v="0"/>
    <x v="1"/>
    <d v="2021-04-01T00:00:00"/>
    <s v="Full planning permission"/>
    <x v="0"/>
    <x v="0"/>
    <x v="0"/>
    <n v="4.999999888241291E-3"/>
  </r>
  <r>
    <s v="PAC/2018/3124"/>
    <s v="9, Devonshire Mews, CHISWICK, W4 2HA"/>
    <s v="Change of Use"/>
    <x v="0"/>
    <x v="1"/>
    <d v="2021-04-01T00:00:00"/>
    <s v="Prior Approval: Change of use - offices to dwellinghouses"/>
    <x v="0"/>
    <x v="0"/>
    <x v="0"/>
    <n v="4.999999888241291E-3"/>
  </r>
  <r>
    <s v="PAC/2018/3124"/>
    <s v="9, Devonshire Mews, CHISWICK, W4 2HA"/>
    <s v="Change of Use"/>
    <x v="0"/>
    <x v="1"/>
    <d v="2021-04-01T00:00:00"/>
    <s v="Prior Approval: Change of use - offices to dwellinghouses"/>
    <x v="0"/>
    <x v="0"/>
    <x v="0"/>
    <n v="4.999999888241291E-3"/>
  </r>
  <r>
    <s v="PALL/2023/2011"/>
    <s v="High Street, TW3 1RB"/>
    <s v="Conversion"/>
    <x v="3"/>
    <x v="2"/>
    <d v="2024-02-27T00:00:00"/>
    <m/>
    <x v="0"/>
    <x v="0"/>
    <x v="0"/>
    <n v="4.999999888241291E-3"/>
  </r>
  <r>
    <s v="PA/2015/2762"/>
    <s v="1B, Devonshire Mews, W4 2PA"/>
    <s v="Change of Use"/>
    <x v="0"/>
    <x v="3"/>
    <d v="2024-04-18T00:00:00"/>
    <s v="Prior Approval: Change of use - offices to dwellinghouses"/>
    <x v="0"/>
    <x v="0"/>
    <x v="0"/>
    <n v="5.0000000000000001E-3"/>
  </r>
  <r>
    <s v="P/2017/3237"/>
    <s v="41, Clayponds Lane, TW8 0BS"/>
    <s v="Conversion"/>
    <x v="3"/>
    <x v="1"/>
    <d v="2021-04-01T00:00:00"/>
    <s v="Full planning permission"/>
    <x v="1"/>
    <x v="0"/>
    <x v="0"/>
    <n v="6.0000000521540642E-3"/>
  </r>
  <r>
    <s v="P/2023/2271"/>
    <s v="Martindale Road, TW4 7EW"/>
    <s v="Conversion"/>
    <x v="0"/>
    <x v="2"/>
    <d v="2023-09-20T00:00:00"/>
    <m/>
    <x v="0"/>
    <x v="0"/>
    <x v="0"/>
    <n v="6.0000000521540642E-3"/>
  </r>
  <r>
    <s v="P/2023/2271"/>
    <s v="Martindale Road, TW4 7EW"/>
    <s v="Conversion"/>
    <x v="0"/>
    <x v="2"/>
    <d v="2023-09-20T00:00:00"/>
    <m/>
    <x v="0"/>
    <x v="0"/>
    <x v="0"/>
    <n v="6.0000000521540642E-3"/>
  </r>
  <r>
    <s v="P/2023/2271"/>
    <s v="Martindale Road, TW4 7EW"/>
    <s v="Conversion"/>
    <x v="1"/>
    <x v="2"/>
    <d v="2023-09-20T00:00:00"/>
    <m/>
    <x v="0"/>
    <x v="0"/>
    <x v="0"/>
    <n v="6.0000000521540642E-3"/>
  </r>
  <r>
    <s v="P/2016/3715"/>
    <s v="Land Adjacent To 31 Raleigh Road,, Raleigh Road, UB2 5TP"/>
    <s v="New Build"/>
    <x v="0"/>
    <x v="4"/>
    <d v="2019-07-11T00:00:00"/>
    <s v="Full"/>
    <x v="0"/>
    <x v="0"/>
    <x v="0"/>
    <n v="7.0000002160668373E-3"/>
  </r>
  <r>
    <s v="P/2019/1897"/>
    <s v="2a, Myrtle Road, TW3 1QD"/>
    <s v="Conversion"/>
    <x v="1"/>
    <x v="4"/>
    <d v="2019-06-19T00:00:00"/>
    <s v="S192 Certificate of Proposed Lawful Development"/>
    <x v="0"/>
    <x v="0"/>
    <x v="0"/>
    <n v="7.0000002160668373E-3"/>
  </r>
  <r>
    <s v="P/2019/1897"/>
    <s v="2a, Myrtle Road, TW3 1QD"/>
    <s v="Conversion"/>
    <x v="0"/>
    <x v="4"/>
    <d v="2019-06-19T00:00:00"/>
    <s v="S192 Certificate of Proposed Lawful Development"/>
    <x v="0"/>
    <x v="0"/>
    <x v="0"/>
    <n v="7.0000002160668373E-3"/>
  </r>
  <r>
    <s v="PA/2016/0848"/>
    <s v="4, DOLMAN ROAD, W4 5UY"/>
    <s v="Change of Use"/>
    <x v="0"/>
    <x v="0"/>
    <d v="2020-04-01T00:00:00"/>
    <s v="Prior Approval: Change of use - offices to dwellinghouses"/>
    <x v="0"/>
    <x v="0"/>
    <x v="0"/>
    <n v="7.0000002160668373E-3"/>
  </r>
  <r>
    <s v="P/2017/4470"/>
    <s v="12 BRENTFORD BUSINESS CENTRE, COMMERCE ROAD, TW8 8LG"/>
    <s v="Extension"/>
    <x v="0"/>
    <x v="1"/>
    <d v="2021-04-01T00:00:00"/>
    <s v="Full planning permission"/>
    <x v="0"/>
    <x v="0"/>
    <x v="0"/>
    <n v="7.0000002160668373E-3"/>
  </r>
  <r>
    <s v="P/2018/1231"/>
    <s v="7, Eldridge Close, TW14 9NF"/>
    <s v="Conversion"/>
    <x v="0"/>
    <x v="1"/>
    <d v="2021-04-01T00:00:00"/>
    <s v="Full planning permission"/>
    <x v="0"/>
    <x v="0"/>
    <x v="0"/>
    <n v="7.0000002160668373E-3"/>
  </r>
  <r>
    <s v="P/2018/1231"/>
    <s v="7, Eldridge Close, TW14 9NF"/>
    <s v="Conversion"/>
    <x v="0"/>
    <x v="1"/>
    <d v="2021-04-01T00:00:00"/>
    <s v="Full planning permission"/>
    <x v="0"/>
    <x v="0"/>
    <x v="0"/>
    <n v="7.0000002160668373E-3"/>
  </r>
  <r>
    <s v="P/2019/3730"/>
    <s v="LAND AT THE REAR OF 36-42 CHURCH ROAD, HOUNSLOW, TW5 0LA"/>
    <s v="New Build"/>
    <x v="0"/>
    <x v="1"/>
    <d v="2021-05-05T00:00:00"/>
    <s v="Full planning permission"/>
    <x v="0"/>
    <x v="0"/>
    <x v="0"/>
    <n v="7.0000002160668373E-3"/>
  </r>
  <r>
    <s v="P/2021/5000"/>
    <s v="Garages Adjacent 48, Beech Avenue,"/>
    <s v="New Build"/>
    <x v="0"/>
    <x v="3"/>
    <d v="2024-06-27T00:00:00"/>
    <s v="Full planning permission"/>
    <x v="0"/>
    <x v="0"/>
    <x v="0"/>
    <n v="8.0000000000000002E-3"/>
  </r>
  <r>
    <s v="P/2014/4591"/>
    <s v="30a, Chesterfield Road, W4 3HG"/>
    <s v="New Build"/>
    <x v="0"/>
    <x v="4"/>
    <d v="2019-06-20T00:00:00"/>
    <s v="Full"/>
    <x v="0"/>
    <x v="0"/>
    <x v="0"/>
    <n v="8.0000003799796104E-3"/>
  </r>
  <r>
    <s v="P/2016/1714"/>
    <s v="134, Devonshire Road,, W4 2AW"/>
    <s v="New Build"/>
    <x v="0"/>
    <x v="4"/>
    <d v="2019-07-01T00:00:00"/>
    <s v="Full"/>
    <x v="0"/>
    <x v="0"/>
    <x v="0"/>
    <n v="8.0000003799796104E-3"/>
  </r>
  <r>
    <s v="P/2016/1714"/>
    <s v="134, Devonshire Road,, W4 2AW"/>
    <s v="New Build"/>
    <x v="1"/>
    <x v="4"/>
    <d v="2019-07-01T00:00:00"/>
    <s v="Full"/>
    <x v="0"/>
    <x v="0"/>
    <x v="0"/>
    <n v="8.0000003799796104E-3"/>
  </r>
  <r>
    <s v="P/2011/1821"/>
    <s v="Upper Floors, 402, CHISWICK HIGH ROAD, W4 5TF"/>
    <s v="Conversion"/>
    <x v="3"/>
    <x v="0"/>
    <d v="2020-04-01T00:00:00"/>
    <s v="Full planning permission"/>
    <x v="0"/>
    <x v="0"/>
    <x v="0"/>
    <n v="8.0000003799796104E-3"/>
  </r>
  <r>
    <s v="P/2014/2343"/>
    <s v="87, WHITTON ROAD, TW3 2EH"/>
    <s v="Change of Use"/>
    <x v="0"/>
    <x v="0"/>
    <d v="2020-04-01T00:00:00"/>
    <s v="Prior Approval: Change of use - retail/takeaway to dwellinghouses"/>
    <x v="0"/>
    <x v="0"/>
    <x v="0"/>
    <n v="8.0000003799796104E-3"/>
  </r>
  <r>
    <s v="P/2014/2343"/>
    <s v="87, WHITTON ROAD, TW3 2EH"/>
    <s v="Change of Use"/>
    <x v="0"/>
    <x v="0"/>
    <d v="2020-04-01T00:00:00"/>
    <s v="Prior Approval: Change of use - retail/takeaway to dwellinghouses"/>
    <x v="0"/>
    <x v="0"/>
    <x v="0"/>
    <n v="8.0000003799796104E-3"/>
  </r>
  <r>
    <s v="P/2018/1109"/>
    <s v="1 - 7, High Street, TW3 1RH"/>
    <s v="Change of Use"/>
    <x v="4"/>
    <x v="0"/>
    <d v="2021-03-17T00:00:00"/>
    <s v="Full planning permission"/>
    <x v="0"/>
    <x v="0"/>
    <x v="0"/>
    <n v="8.0000003799796104E-3"/>
  </r>
  <r>
    <s v="P/2018/1109"/>
    <s v="1 - 7, High Street, TW3 1RH"/>
    <s v="Change of Use"/>
    <x v="5"/>
    <x v="0"/>
    <d v="2021-03-17T00:00:00"/>
    <s v="Full planning permission"/>
    <x v="0"/>
    <x v="0"/>
    <x v="0"/>
    <n v="8.0000003799796104E-3"/>
  </r>
  <r>
    <s v="P/2018/4589"/>
    <s v="62-62A, Elliot Road, W4 1PE"/>
    <s v="Change of Use"/>
    <x v="6"/>
    <x v="0"/>
    <d v="2020-10-01T00:00:00"/>
    <s v="Full planning permission"/>
    <x v="0"/>
    <x v="0"/>
    <x v="0"/>
    <n v="8.0000003799796104E-3"/>
  </r>
  <r>
    <s v="P/2020/0921"/>
    <s v="MYRTLE ROAD, TW3 1QE"/>
    <s v="Conversion"/>
    <x v="0"/>
    <x v="0"/>
    <d v="2020-06-15T00:00:00"/>
    <s v="Lawful development: Existing use"/>
    <x v="0"/>
    <x v="0"/>
    <x v="0"/>
    <n v="8.0000003799796104E-3"/>
  </r>
  <r>
    <s v="P/2020/0921"/>
    <s v="MYRTLE ROAD, TW3 1QE"/>
    <s v="Conversion"/>
    <x v="0"/>
    <x v="0"/>
    <d v="2020-06-15T00:00:00"/>
    <s v="Lawful development: Existing use"/>
    <x v="0"/>
    <x v="0"/>
    <x v="0"/>
    <n v="8.0000003799796104E-3"/>
  </r>
  <r>
    <s v="P/2020/0921"/>
    <s v="MYRTLE ROAD, TW3 1QE"/>
    <s v="Certificates of Lawful Development"/>
    <x v="1"/>
    <x v="0"/>
    <d v="2020-06-15T00:00:00"/>
    <s v="Lawful development: Existing use"/>
    <x v="0"/>
    <x v="0"/>
    <x v="0"/>
    <n v="8.0000003799796104E-3"/>
  </r>
  <r>
    <s v="P/2017/4089"/>
    <s v="3rd floor, FLAT 7 63 MEADOW COURT, St Johns Road, TW7 6GW"/>
    <s v="Conversion"/>
    <x v="3"/>
    <x v="1"/>
    <d v="2021-04-01T00:00:00"/>
    <s v="Full planning permission"/>
    <x v="0"/>
    <x v="0"/>
    <x v="0"/>
    <n v="8.0000003799796104E-3"/>
  </r>
  <r>
    <s v="P/2018/2441"/>
    <s v="Brentford Community Stadium, Brentford Community Stadium - Phase 2 - Verdo / Capital Court / Blocks IJK, Lionel Road South, TW8 9QR"/>
    <s v="New Build"/>
    <x v="7"/>
    <x v="1"/>
    <d v="2022-03-01T00:00:00"/>
    <s v="Approval of reserved matters"/>
    <x v="0"/>
    <x v="0"/>
    <x v="0"/>
    <n v="8.0000003799796104E-3"/>
  </r>
  <r>
    <s v="P/2018/3070"/>
    <s v="11, LONDON ROAD, TW8 8JB"/>
    <s v="Conversion"/>
    <x v="1"/>
    <x v="1"/>
    <d v="2021-05-01T00:00:00"/>
    <s v="Full planning permission"/>
    <x v="0"/>
    <x v="0"/>
    <x v="0"/>
    <n v="8.0000003799796104E-3"/>
  </r>
  <r>
    <s v="P/2021/0730"/>
    <s v="226 GROVE ROAD, HOUNSLOW, TW3 3PZ"/>
    <s v="Conversion"/>
    <x v="0"/>
    <x v="1"/>
    <d v="2021-05-07T00:00:00"/>
    <s v="Lawful development: Proposed use"/>
    <x v="0"/>
    <x v="0"/>
    <x v="0"/>
    <n v="8.0000003799796104E-3"/>
  </r>
  <r>
    <s v="P/2021/0730"/>
    <s v="226 GROVE ROAD, HOUNSLOW, TW3 3PZ"/>
    <s v="Conversion"/>
    <x v="1"/>
    <x v="1"/>
    <d v="2021-05-06T00:00:00"/>
    <s v="Lawful development: Proposed use"/>
    <x v="0"/>
    <x v="0"/>
    <x v="0"/>
    <n v="8.0000003799796104E-3"/>
  </r>
  <r>
    <s v="P/2018/2441"/>
    <s v="Brentford Community Stadium, Brentford Community Stadium - Phase 2 - Verdo / Capital Court / Blocks IJK, Lionel Road South, TW8 9QR"/>
    <s v="New Build"/>
    <x v="8"/>
    <x v="5"/>
    <d v="2022-11-17T00:00:00"/>
    <s v="Approval of reserved matters"/>
    <x v="0"/>
    <x v="0"/>
    <x v="0"/>
    <n v="8.0000003799796104E-3"/>
  </r>
  <r>
    <s v="P/2023/1604"/>
    <s v="Armytage Road, TW5 9JL"/>
    <s v="Conversion"/>
    <x v="0"/>
    <x v="2"/>
    <d v="2023-10-03T00:00:00"/>
    <s v="Lawful development: Existing use"/>
    <x v="0"/>
    <x v="0"/>
    <x v="0"/>
    <n v="8.0000003799796104E-3"/>
  </r>
  <r>
    <s v="PA/2014/5150"/>
    <s v="3 Prospect Place, Heathfield Terrace, W4 4JE"/>
    <s v="Change of Use"/>
    <x v="0"/>
    <x v="0"/>
    <d v="2020-04-01T00:00:00"/>
    <s v="Prior Approval: Change of use - offices to dwellinghouses"/>
    <x v="0"/>
    <x v="0"/>
    <x v="0"/>
    <n v="8.999999612569809E-3"/>
  </r>
  <r>
    <s v="PA/2016/4936"/>
    <s v="103, Devonshire Road, W4 2HU"/>
    <s v="Change of Use"/>
    <x v="0"/>
    <x v="0"/>
    <d v="2020-04-01T00:00:00"/>
    <s v="Prior Approval: Change of use - offices to dwellinghouses"/>
    <x v="0"/>
    <x v="0"/>
    <x v="0"/>
    <n v="8.999999612569809E-3"/>
  </r>
  <r>
    <s v="P/2017/2660"/>
    <s v="109A, Windmill Road, TW8 9LZ"/>
    <s v="Change of Use"/>
    <x v="0"/>
    <x v="1"/>
    <d v="2021-04-01T00:00:00"/>
    <s v="Full planning permission"/>
    <x v="0"/>
    <x v="0"/>
    <x v="0"/>
    <n v="8.999999612569809E-3"/>
  </r>
  <r>
    <s v="P/2017/2660"/>
    <s v="109A, Windmill Road, TW8 9LZ"/>
    <s v="Conversion"/>
    <x v="0"/>
    <x v="1"/>
    <d v="2021-04-01T00:00:00"/>
    <s v="Full planning permission"/>
    <x v="0"/>
    <x v="0"/>
    <x v="0"/>
    <n v="8.999999612569809E-3"/>
  </r>
  <r>
    <s v="P/2017/2660"/>
    <s v="109A, Windmill Road, TW8 9LZ"/>
    <s v="Conversion"/>
    <x v="0"/>
    <x v="1"/>
    <d v="2021-04-01T00:00:00"/>
    <s v="Full planning permission"/>
    <x v="0"/>
    <x v="0"/>
    <x v="0"/>
    <n v="8.999999612569809E-3"/>
  </r>
  <r>
    <s v="P/2020/0222"/>
    <s v="1B FAUCONBERG ROAD, CHISWICK, LONDON, W4 3JZ"/>
    <s v="Change of Use"/>
    <x v="1"/>
    <x v="1"/>
    <d v="2021-06-17T00:00:00"/>
    <s v="Full planning permission"/>
    <x v="0"/>
    <x v="0"/>
    <x v="0"/>
    <n v="8.999999612569809E-3"/>
  </r>
  <r>
    <s v="P/2019/4115"/>
    <s v="FRAMPTON ROAD, TW4 5AD"/>
    <s v="New Build"/>
    <x v="2"/>
    <x v="5"/>
    <d v="2023-03-31T00:00:00"/>
    <s v="Full planning permission"/>
    <x v="0"/>
    <x v="0"/>
    <x v="0"/>
    <n v="8.999999612569809E-3"/>
  </r>
  <r>
    <s v="P/2019/4115"/>
    <s v="FRAMPTON ROAD, TW4 5AD"/>
    <s v="New Build"/>
    <x v="2"/>
    <x v="5"/>
    <d v="2023-03-31T00:00:00"/>
    <s v="Full planning permission"/>
    <x v="0"/>
    <x v="0"/>
    <x v="0"/>
    <n v="8.999999612569809E-3"/>
  </r>
  <r>
    <s v="P/2019/4115"/>
    <s v="FRAMPTON ROAD, TW4 5AD"/>
    <s v="New Build"/>
    <x v="5"/>
    <x v="5"/>
    <d v="2023-03-31T00:00:00"/>
    <s v="Full planning permission"/>
    <x v="0"/>
    <x v="0"/>
    <x v="0"/>
    <n v="8.999999612569809E-3"/>
  </r>
  <r>
    <s v="P/2024/0132"/>
    <s v="Kingsley Road, TW3 1NS"/>
    <s v="Conversion"/>
    <x v="4"/>
    <x v="2"/>
    <d v="2024-03-14T00:00:00"/>
    <m/>
    <x v="0"/>
    <x v="0"/>
    <x v="0"/>
    <n v="8.999999612569809E-3"/>
  </r>
  <r>
    <s v="P/2024/0132"/>
    <s v="Kingsley Road, TW3 1NS"/>
    <s v="Conversion"/>
    <x v="4"/>
    <x v="2"/>
    <d v="2024-03-14T00:00:00"/>
    <m/>
    <x v="0"/>
    <x v="0"/>
    <x v="0"/>
    <n v="8.999999612569809E-3"/>
  </r>
  <r>
    <s v="P/2024/0132"/>
    <s v="Kingsley Road, TW3 1NS"/>
    <s v="Conversion"/>
    <x v="9"/>
    <x v="2"/>
    <d v="2024-03-14T00:00:00"/>
    <m/>
    <x v="0"/>
    <x v="0"/>
    <x v="0"/>
    <n v="8.999999612569809E-3"/>
  </r>
  <r>
    <s v="PA/2024/0081"/>
    <s v="Devonshire Mews, W4 2HA"/>
    <s v="Change of Use"/>
    <x v="0"/>
    <x v="3"/>
    <d v="2024-07-10T00:00:00"/>
    <m/>
    <x v="0"/>
    <x v="0"/>
    <x v="0"/>
    <n v="8.9999999999999993E-3"/>
  </r>
  <r>
    <s v="P/2019/1289"/>
    <s v="38, Chapel Road, TW3 1UL"/>
    <s v="Conversion"/>
    <x v="1"/>
    <x v="4"/>
    <d v="2019-07-03T00:00:00"/>
    <s v="S192 Certificate of Proposed Lawful Development"/>
    <x v="0"/>
    <x v="0"/>
    <x v="0"/>
    <n v="9.9999997764825821E-3"/>
  </r>
  <r>
    <s v="P/2019/1289"/>
    <s v="38, Chapel Road, TW3 1UL"/>
    <s v="Conversion"/>
    <x v="0"/>
    <x v="4"/>
    <d v="2019-07-03T00:00:00"/>
    <s v="S192 Certificate of Proposed Lawful Development"/>
    <x v="0"/>
    <x v="0"/>
    <x v="0"/>
    <n v="9.9999997764825821E-3"/>
  </r>
  <r>
    <s v="P/2019/2371"/>
    <s v="69, Tiverton Road, TW3 4JE"/>
    <s v="Conversion"/>
    <x v="3"/>
    <x v="4"/>
    <d v="2019-08-16T00:00:00"/>
    <s v="S191 Certificate of Existing Lawful Use"/>
    <x v="0"/>
    <x v="0"/>
    <x v="0"/>
    <n v="9.9999997764825821E-3"/>
  </r>
  <r>
    <s v="P/2019/2371"/>
    <s v="69, Tiverton Road, TW3 4JE"/>
    <s v="Conversion"/>
    <x v="1"/>
    <x v="4"/>
    <d v="2019-08-16T00:00:00"/>
    <s v="S191 Certificate of Existing Lawful Use"/>
    <x v="0"/>
    <x v="0"/>
    <x v="0"/>
    <n v="9.9999997764825821E-3"/>
  </r>
  <r>
    <s v="P/2015/3628"/>
    <s v="78, KINGSLEY ROAD, TW3 1QA"/>
    <s v="New Build"/>
    <x v="0"/>
    <x v="0"/>
    <d v="2020-04-01T00:00:00"/>
    <s v="Full planning permission"/>
    <x v="0"/>
    <x v="0"/>
    <x v="0"/>
    <n v="9.9999997764825821E-3"/>
  </r>
  <r>
    <s v="P/2015/2588"/>
    <s v="2A, WHITESTILE ROAD, TW8 9NJ"/>
    <s v="Change of Use"/>
    <x v="0"/>
    <x v="1"/>
    <d v="2021-04-01T00:00:00"/>
    <s v="Full planning permission"/>
    <x v="0"/>
    <x v="0"/>
    <x v="0"/>
    <n v="9.9999997764825821E-3"/>
  </r>
  <r>
    <s v="P/2016/5658"/>
    <s v="15-19, KINGSLEY ROAD, TW3 1PA"/>
    <s v="Part Conversion / Part Change of Use"/>
    <x v="3"/>
    <x v="1"/>
    <d v="2021-04-01T00:00:00"/>
    <s v="Full planning permission"/>
    <x v="0"/>
    <x v="0"/>
    <x v="0"/>
    <n v="9.9999997764825821E-3"/>
  </r>
  <r>
    <s v="P/2017/2558"/>
    <s v="12, Turnham Green Terrace, W4 1QP"/>
    <s v="New Build"/>
    <x v="0"/>
    <x v="1"/>
    <d v="2021-05-01T00:00:00"/>
    <s v="Full planning permission"/>
    <x v="0"/>
    <x v="0"/>
    <x v="0"/>
    <n v="9.9999997764825821E-3"/>
  </r>
  <r>
    <s v="P/2017/3236"/>
    <s v="WARDENS FLAT 21, BOSWOOD COURT EDE CLOSE, TW3 3EY"/>
    <s v="Conversion"/>
    <x v="3"/>
    <x v="1"/>
    <d v="2021-04-01T00:00:00"/>
    <s v="Full planning permission"/>
    <x v="1"/>
    <x v="0"/>
    <x v="0"/>
    <n v="9.9999997764825821E-3"/>
  </r>
  <r>
    <s v="P/2019/3820"/>
    <s v="12 DEVONSHIRE ROAD, CHISWICK, LONDON, W4 2HD"/>
    <s v="Extension"/>
    <x v="0"/>
    <x v="1"/>
    <d v="2021-04-01T00:00:00"/>
    <s v="Full planning permission"/>
    <x v="0"/>
    <x v="0"/>
    <x v="0"/>
    <n v="9.9999997764825821E-3"/>
  </r>
  <r>
    <s v="P/2019/3820"/>
    <s v="12 DEVONSHIRE ROAD, CHISWICK, LONDON, W4 2HD"/>
    <s v="Extension"/>
    <x v="0"/>
    <x v="1"/>
    <d v="2021-04-01T00:00:00"/>
    <s v="Full planning permission"/>
    <x v="0"/>
    <x v="0"/>
    <x v="0"/>
    <n v="9.9999997764825821E-3"/>
  </r>
  <r>
    <s v="P/2017/1987"/>
    <s v="100, STAINES ROAD, TW3 3LF"/>
    <s v="Change of Use"/>
    <x v="3"/>
    <x v="2"/>
    <d v="2023-05-26T00:00:00"/>
    <m/>
    <x v="0"/>
    <x v="0"/>
    <x v="0"/>
    <n v="9.9999997764825821E-3"/>
  </r>
  <r>
    <s v="P/2021/1439"/>
    <s v="Clifton Parade - Hounslow '5000 Pledge', Development At Clifton Parade, Elmwood Avenue, TW13 7DD"/>
    <s v="New Build"/>
    <x v="2"/>
    <x v="3"/>
    <d v="2025-01-30T00:00:00"/>
    <s v="Full planning permission"/>
    <x v="0"/>
    <x v="0"/>
    <x v="0"/>
    <n v="0.01"/>
  </r>
  <r>
    <s v="P/2021/1439"/>
    <s v="Clifton Parade - Hounslow '5000 Pledge', Development At Clifton Parade, Elmwood Avenue, TW13 7DD"/>
    <s v="New Build"/>
    <x v="3"/>
    <x v="3"/>
    <d v="2025-01-30T00:00:00"/>
    <s v="Full planning permission"/>
    <x v="0"/>
    <x v="0"/>
    <x v="0"/>
    <n v="0.01"/>
  </r>
  <r>
    <s v="P/2022/2693"/>
    <s v="Alexandra Road, TW3 4HW"/>
    <s v="Conversion"/>
    <x v="1"/>
    <x v="3"/>
    <d v="2024-04-01T00:00:00"/>
    <s v="Lawful development: Existing use"/>
    <x v="0"/>
    <x v="0"/>
    <x v="0"/>
    <n v="0.01"/>
  </r>
  <r>
    <s v="P/2022/2693"/>
    <s v="Alexandra Road, TW3 4HW"/>
    <s v="Conversion"/>
    <x v="0"/>
    <x v="3"/>
    <d v="2024-04-01T00:00:00"/>
    <s v="Lawful development: Existing use"/>
    <x v="0"/>
    <x v="0"/>
    <x v="0"/>
    <n v="0.01"/>
  </r>
  <r>
    <s v="P/2019/1480"/>
    <s v="4 Parklands Parade, Bath Road, TW5 9AX"/>
    <s v="Conversion"/>
    <x v="0"/>
    <x v="4"/>
    <d v="2019-09-03T00:00:00"/>
    <s v="S191 Certificate of Existing Lawful Use"/>
    <x v="0"/>
    <x v="0"/>
    <x v="0"/>
    <n v="1.0999999940395355E-2"/>
  </r>
  <r>
    <s v="P/2019/1480"/>
    <s v="4 Parklands Parade, Bath Road, TW5 9AX"/>
    <s v="Conversion"/>
    <x v="0"/>
    <x v="4"/>
    <d v="2019-09-03T00:00:00"/>
    <s v="S191 Certificate of Existing Lawful Use"/>
    <x v="0"/>
    <x v="0"/>
    <x v="0"/>
    <n v="1.0999999940395355E-2"/>
  </r>
  <r>
    <s v="P/2012/2534"/>
    <s v="The Bakehouse, Fairfields Road, TW3 1UX"/>
    <s v="New Build"/>
    <x v="3"/>
    <x v="0"/>
    <d v="2020-04-01T00:00:00"/>
    <s v="Full planning permission"/>
    <x v="0"/>
    <x v="0"/>
    <x v="0"/>
    <n v="1.0999999940395355E-2"/>
  </r>
  <r>
    <s v="P/2013/1230"/>
    <s v="Upper Floors, 380, CHISWICK HIGH ROAD, Chiswick, W4 5TF"/>
    <s v="Extension"/>
    <x v="0"/>
    <x v="0"/>
    <d v="2020-04-01T00:00:00"/>
    <s v="Full planning permission"/>
    <x v="0"/>
    <x v="0"/>
    <x v="0"/>
    <n v="1.0999999940395355E-2"/>
  </r>
  <r>
    <s v="P/2015/3726"/>
    <s v="13, Whytecroft, TW5 9HH"/>
    <s v="New Build"/>
    <x v="0"/>
    <x v="0"/>
    <d v="2020-04-01T00:00:00"/>
    <s v="Full planning permission"/>
    <x v="0"/>
    <x v="0"/>
    <x v="0"/>
    <n v="1.0999999940395355E-2"/>
  </r>
  <r>
    <s v="P/2020/2436"/>
    <s v="STRATTON CLOSE, TW3 4JP"/>
    <s v="Certificates of Lawful Development"/>
    <x v="1"/>
    <x v="0"/>
    <d v="2020-09-18T00:00:00"/>
    <s v="Full planning permission"/>
    <x v="0"/>
    <x v="0"/>
    <x v="0"/>
    <n v="1.0999999940395355E-2"/>
  </r>
  <r>
    <s v="P/2018/3810"/>
    <s v="3-8, DEVONHURST PLACE, HEATHFIELD TERRACE, W4 4JB"/>
    <s v="Extension"/>
    <x v="4"/>
    <x v="1"/>
    <d v="2021-04-01T00:00:00"/>
    <s v="Full planning permission"/>
    <x v="0"/>
    <x v="0"/>
    <x v="0"/>
    <n v="1.0999999940395355E-2"/>
  </r>
  <r>
    <s v="P/2019/2681"/>
    <s v="LAND ADJOINING DE HAVILLAND ROAD, HOUNSLOW, TW5 9LB"/>
    <s v="New Build"/>
    <x v="0"/>
    <x v="1"/>
    <d v="2021-06-14T00:00:00"/>
    <s v="Full planning permission"/>
    <x v="0"/>
    <x v="0"/>
    <x v="0"/>
    <n v="1.0999999940395355E-2"/>
  </r>
  <r>
    <s v="P/2019/2681"/>
    <s v="LAND ADJOINING DE HAVILLAND ROAD, HOUNSLOW, TW5 9LB"/>
    <s v="New Build"/>
    <x v="0"/>
    <x v="1"/>
    <d v="2021-06-14T00:00:00"/>
    <s v="Full planning permission"/>
    <x v="0"/>
    <x v="0"/>
    <x v="0"/>
    <n v="1.0999999940395355E-2"/>
  </r>
  <r>
    <s v="P/2019/4346"/>
    <s v="HAMILTON HOUSE BENNETT STREET, CHISWICK, LONDON, W4 2AJ"/>
    <s v="Extension"/>
    <x v="4"/>
    <x v="1"/>
    <d v="2021-04-01T00:00:00"/>
    <s v="Full planning permission"/>
    <x v="0"/>
    <x v="0"/>
    <x v="0"/>
    <n v="1.0999999940395355E-2"/>
  </r>
  <r>
    <s v="P/2019/4346"/>
    <s v="HAMILTON HOUSE BENNETT STREET, CHISWICK, LONDON, W4 2AJ"/>
    <s v="Conversion"/>
    <x v="0"/>
    <x v="1"/>
    <d v="2021-04-01T00:00:00"/>
    <s v="Full planning permission"/>
    <x v="0"/>
    <x v="0"/>
    <x v="0"/>
    <n v="1.0999999940395355E-2"/>
  </r>
  <r>
    <s v="P/2021/2729"/>
    <s v="15 STRATTON CLOSE, HOUNSLOW, TW3 4JP"/>
    <s v="Conversion"/>
    <x v="0"/>
    <x v="1"/>
    <d v="2021-09-09T00:00:00"/>
    <s v="Lawful development: Existing use"/>
    <x v="0"/>
    <x v="0"/>
    <x v="0"/>
    <n v="1.0999999940395355E-2"/>
  </r>
  <r>
    <s v="P/2021/2729"/>
    <s v="15 STRATTON CLOSE, HOUNSLOW, TW3 4JP"/>
    <s v="Conversion"/>
    <x v="0"/>
    <x v="1"/>
    <d v="2021-09-09T00:00:00"/>
    <s v="Lawful development: Existing use"/>
    <x v="0"/>
    <x v="0"/>
    <x v="0"/>
    <n v="1.0999999940395355E-2"/>
  </r>
  <r>
    <s v="P/2021/2729"/>
    <s v="15 STRATTON CLOSE, HOUNSLOW, TW3 4JP"/>
    <s v="Conversion"/>
    <x v="1"/>
    <x v="1"/>
    <d v="2021-09-09T00:00:00"/>
    <s v="Lawful development: Existing use"/>
    <x v="0"/>
    <x v="0"/>
    <x v="0"/>
    <n v="1.0999999940395355E-2"/>
  </r>
  <r>
    <s v="PAC/2018/3572"/>
    <s v="155, HIGH STREET, TW8 8JA"/>
    <s v="Change of Use"/>
    <x v="0"/>
    <x v="1"/>
    <d v="2021-04-01T00:00:00"/>
    <s v="Prior Approval: Change of use - offices to dwellinghouses"/>
    <x v="0"/>
    <x v="0"/>
    <x v="0"/>
    <n v="1.0999999940395355E-2"/>
  </r>
  <r>
    <s v="PAC/2018/3572"/>
    <s v="155, HIGH STREET, TW8 8JA"/>
    <s v="Change of Use"/>
    <x v="3"/>
    <x v="1"/>
    <d v="2021-04-01T00:00:00"/>
    <s v="Prior Approval: Change of use - offices to dwellinghouses"/>
    <x v="0"/>
    <x v="0"/>
    <x v="0"/>
    <n v="1.0999999940395355E-2"/>
  </r>
  <r>
    <s v="PAC/2018/3572"/>
    <s v="155, HIGH STREET, TW8 8JA"/>
    <s v="Change of Use"/>
    <x v="0"/>
    <x v="1"/>
    <d v="2021-04-01T00:00:00"/>
    <s v="Prior Approval: Change of use - offices to dwellinghouses"/>
    <x v="0"/>
    <x v="0"/>
    <x v="0"/>
    <n v="1.0999999940395355E-2"/>
  </r>
  <r>
    <s v="P/2018/2430"/>
    <s v="172, High Street, TW3 1BQ"/>
    <s v="Extension"/>
    <x v="3"/>
    <x v="5"/>
    <d v="2022-06-29T00:00:00"/>
    <s v="Full planning permission"/>
    <x v="0"/>
    <x v="0"/>
    <x v="0"/>
    <n v="1.0999999940395355E-2"/>
  </r>
  <r>
    <s v="P/2022/3654"/>
    <s v="DEVONSHIRE PASSAGE, W4 2DH"/>
    <s v="Conversion"/>
    <x v="1"/>
    <x v="5"/>
    <d v="2022-12-22T00:00:00"/>
    <s v="Lawful development: Existing use"/>
    <x v="0"/>
    <x v="0"/>
    <x v="0"/>
    <n v="1.0999999940395355E-2"/>
  </r>
  <r>
    <s v="P/2022/3654"/>
    <s v="DEVONSHIRE PASSAGE, W4 2DH"/>
    <s v="Conversion"/>
    <x v="0"/>
    <x v="5"/>
    <d v="2022-12-22T00:00:00"/>
    <s v="Lawful development: Existing use"/>
    <x v="0"/>
    <x v="0"/>
    <x v="0"/>
    <n v="1.0999999940395355E-2"/>
  </r>
  <r>
    <s v="P/2022/3654"/>
    <s v="DEVONSHIRE PASSAGE, W4 2DH"/>
    <s v="Conversion"/>
    <x v="0"/>
    <x v="5"/>
    <d v="2022-12-22T00:00:00"/>
    <s v="Lawful development: Existing use"/>
    <x v="0"/>
    <x v="0"/>
    <x v="0"/>
    <n v="1.0999999940395355E-2"/>
  </r>
  <r>
    <s v="P/2023/1179"/>
    <s v="ROEBUCK CLOSE, TW13 7DE"/>
    <s v="Conversion"/>
    <x v="3"/>
    <x v="2"/>
    <d v="2023-06-16T00:00:00"/>
    <m/>
    <x v="0"/>
    <x v="0"/>
    <x v="0"/>
    <n v="1.0999999940395355E-2"/>
  </r>
  <r>
    <s v="P/2023/1179"/>
    <s v="ROEBUCK CLOSE, TW13 7DE"/>
    <s v="Conversion"/>
    <x v="10"/>
    <x v="2"/>
    <d v="2023-06-16T00:00:00"/>
    <m/>
    <x v="0"/>
    <x v="0"/>
    <x v="0"/>
    <n v="1.0999999940395355E-2"/>
  </r>
  <r>
    <s v="P/2023/2045"/>
    <s v="First And Second Floors, CHISWICK HIGH ROAD, W4 2DT"/>
    <s v="Conversion"/>
    <x v="1"/>
    <x v="2"/>
    <d v="2023-09-15T00:00:00"/>
    <s v="Lawful development: Existing use"/>
    <x v="0"/>
    <x v="0"/>
    <x v="0"/>
    <n v="1.0999999940395355E-2"/>
  </r>
  <r>
    <s v="P/2023/2045"/>
    <s v="First And Second Floors, CHISWICK HIGH ROAD, W4 2DT"/>
    <s v="Conversion"/>
    <x v="3"/>
    <x v="2"/>
    <d v="2023-09-15T00:00:00"/>
    <s v="Lawful development: Existing use"/>
    <x v="0"/>
    <x v="0"/>
    <x v="0"/>
    <n v="1.0999999940395355E-2"/>
  </r>
  <r>
    <s v="P/2023/2045"/>
    <s v="First And Second Floors, CHISWICK HIGH ROAD, W4 2DT"/>
    <s v="Conversion"/>
    <x v="0"/>
    <x v="2"/>
    <d v="2023-09-15T00:00:00"/>
    <s v="Lawful development: Existing use"/>
    <x v="0"/>
    <x v="0"/>
    <x v="0"/>
    <n v="1.0999999940395355E-2"/>
  </r>
  <r>
    <s v="P/2023/2890"/>
    <s v="Cranbrook Road, W4 2LH"/>
    <s v="Conversion"/>
    <x v="11"/>
    <x v="2"/>
    <d v="2023-11-03T00:00:00"/>
    <s v="Lawful development: Existing use"/>
    <x v="0"/>
    <x v="0"/>
    <x v="0"/>
    <n v="1.0999999940395355E-2"/>
  </r>
  <r>
    <s v="P/2023/2890"/>
    <s v="Cranbrook Road, W4 2LH"/>
    <s v="Conversion"/>
    <x v="3"/>
    <x v="2"/>
    <d v="2023-11-03T00:00:00"/>
    <s v="Lawful development: Existing use"/>
    <x v="0"/>
    <x v="0"/>
    <x v="0"/>
    <n v="1.0999999940395355E-2"/>
  </r>
  <r>
    <s v="P/2022/2710"/>
    <s v="Ground floor only, Whitton Road, TW3 2DD"/>
    <s v="Change of Use"/>
    <x v="0"/>
    <x v="2"/>
    <d v="2024-02-24T00:00:00"/>
    <m/>
    <x v="0"/>
    <x v="0"/>
    <x v="0"/>
    <n v="1.0999999999999999E-2"/>
  </r>
  <r>
    <s v="P/2020/2610"/>
    <s v="Heston Road, TW5 0QP"/>
    <s v="New Build"/>
    <x v="0"/>
    <x v="3"/>
    <d v="2025-03-01T00:00:00"/>
    <s v="Non-Material Amendment"/>
    <x v="0"/>
    <x v="0"/>
    <x v="0"/>
    <n v="1.0999999999999999E-2"/>
  </r>
  <r>
    <s v="P/2022/0752"/>
    <s v="Land Rear Of, Swan Road, TW13 6PE"/>
    <s v="New Build"/>
    <x v="0"/>
    <x v="3"/>
    <d v="2025-03-30T00:00:00"/>
    <s v="Full planning permission"/>
    <x v="0"/>
    <x v="0"/>
    <x v="0"/>
    <n v="1.0999999999999999E-2"/>
  </r>
  <r>
    <s v="P/2023/1976"/>
    <s v="Westbury Place, TW8 0QG"/>
    <s v="New Build"/>
    <x v="0"/>
    <x v="3"/>
    <d v="2025-03-01T00:00:00"/>
    <s v="Full planning permission"/>
    <x v="0"/>
    <x v="0"/>
    <x v="0"/>
    <n v="1.0999999999999999E-2"/>
  </r>
  <r>
    <s v="P/2023/0569"/>
    <s v="Annexe Rear Of, Spring Grove Road, TW3 4BD"/>
    <s v="Conversion"/>
    <x v="0"/>
    <x v="3"/>
    <d v="2024-04-01T00:00:00"/>
    <s v="Lawful development: Existing use"/>
    <x v="0"/>
    <x v="0"/>
    <x v="0"/>
    <n v="1.2E-2"/>
  </r>
  <r>
    <s v="P/2023/2456"/>
    <s v="Ground floor, Hamilton Road, TW8 0QF"/>
    <s v="Conversion"/>
    <x v="0"/>
    <x v="3"/>
    <d v="2024-10-14T00:00:00"/>
    <s v="Full planning permission"/>
    <x v="0"/>
    <x v="0"/>
    <x v="0"/>
    <n v="1.2E-2"/>
  </r>
  <r>
    <s v="P/2024/0709"/>
    <s v="Eyot Green, W4 2PT"/>
    <s v="Conversion"/>
    <x v="0"/>
    <x v="3"/>
    <d v="2024-04-26T00:00:00"/>
    <s v="Lawful development: Existing use"/>
    <x v="0"/>
    <x v="0"/>
    <x v="0"/>
    <n v="1.2E-2"/>
  </r>
  <r>
    <s v="P/2024/1188"/>
    <s v="Windmill Road, TW8 0QQ"/>
    <s v="Conversion"/>
    <x v="3"/>
    <x v="3"/>
    <d v="2024-07-10T00:00:00"/>
    <s v="Lawful development: Existing use"/>
    <x v="0"/>
    <x v="0"/>
    <x v="0"/>
    <n v="1.2E-2"/>
  </r>
  <r>
    <s v="P/2015/4070"/>
    <s v="117-119, Chiswick High Road, W4 2ED"/>
    <s v="Change of Use"/>
    <x v="3"/>
    <x v="4"/>
    <d v="2019-08-12T00:00:00"/>
    <s v="Full"/>
    <x v="0"/>
    <x v="0"/>
    <x v="0"/>
    <n v="1.2000000104308128E-2"/>
  </r>
  <r>
    <s v="P/2012/2881"/>
    <s v="Roof Ext, 250-272, LAMPTON ROAD, TW3 4EX"/>
    <s v="Extension"/>
    <x v="0"/>
    <x v="0"/>
    <d v="2020-04-01T00:00:00"/>
    <s v="Full planning permission"/>
    <x v="0"/>
    <x v="0"/>
    <x v="0"/>
    <n v="1.2000000104308128E-2"/>
  </r>
  <r>
    <s v="P/2017/3234"/>
    <s v="17, SYCAMORE COURT BARRACK ROAD, TW4 6AE"/>
    <s v="Conversion"/>
    <x v="3"/>
    <x v="1"/>
    <d v="2021-04-01T00:00:00"/>
    <s v="Full planning permission"/>
    <x v="1"/>
    <x v="0"/>
    <x v="0"/>
    <n v="1.2000000104308128E-2"/>
  </r>
  <r>
    <s v="P/2016/2014"/>
    <s v="204a-206a, High Street, TW3 1HE"/>
    <s v="Extension"/>
    <x v="3"/>
    <x v="4"/>
    <d v="2019-06-28T00:00:00"/>
    <s v="Full"/>
    <x v="0"/>
    <x v="0"/>
    <x v="0"/>
    <n v="1.3000000268220901E-2"/>
  </r>
  <r>
    <s v="P/2018/4554"/>
    <s v="152, London Road, TW7 5BG"/>
    <s v="Conversion"/>
    <x v="3"/>
    <x v="4"/>
    <d v="2019-04-12T00:00:00"/>
    <s v="S191 Certificate of Existing Lawful Use"/>
    <x v="0"/>
    <x v="0"/>
    <x v="0"/>
    <n v="1.3000000268220901E-2"/>
  </r>
  <r>
    <s v="P/2018/4554"/>
    <s v="152, London Road, TW7 5BG"/>
    <s v="Conversion"/>
    <x v="1"/>
    <x v="4"/>
    <d v="2019-04-12T00:00:00"/>
    <s v="S191 Certificate of Existing Lawful Use"/>
    <x v="0"/>
    <x v="0"/>
    <x v="0"/>
    <n v="1.3000000268220901E-2"/>
  </r>
  <r>
    <s v="P/2019/2084"/>
    <s v="5, Chapel Road, TW3 1XT"/>
    <s v="Conversion"/>
    <x v="0"/>
    <x v="4"/>
    <d v="2019-08-02T00:00:00"/>
    <s v="S191 Certificate of Existing Lawful Use"/>
    <x v="0"/>
    <x v="0"/>
    <x v="0"/>
    <n v="1.3000000268220901E-2"/>
  </r>
  <r>
    <s v="P/2019/2085"/>
    <s v="5, Chapel Road, TW3 1XT"/>
    <s v="Conversion"/>
    <x v="0"/>
    <x v="4"/>
    <d v="2019-08-02T00:00:00"/>
    <s v="S191 Certificate of Existing Lawful Use"/>
    <x v="0"/>
    <x v="0"/>
    <x v="0"/>
    <n v="1.3000000268220901E-2"/>
  </r>
  <r>
    <s v="P/2018/1511"/>
    <s v="3rd floor, Building 2, NEW HORIZONS COURT, Ryan Drive, TW8 9ET"/>
    <s v="Change of Use"/>
    <x v="2"/>
    <x v="1"/>
    <d v="2021-12-01T00:00:00"/>
    <s v="Full planning permission"/>
    <x v="0"/>
    <x v="0"/>
    <x v="0"/>
    <n v="1.3000000268220901E-2"/>
  </r>
  <r>
    <s v="P/2018/1511"/>
    <s v="3rd floor, Building 2, NEW HORIZONS COURT, Ryan Drive, TW8 9ET"/>
    <s v="Change of Use"/>
    <x v="4"/>
    <x v="1"/>
    <d v="2021-12-01T00:00:00"/>
    <s v="Full planning permission"/>
    <x v="0"/>
    <x v="0"/>
    <x v="0"/>
    <n v="1.3000000268220901E-2"/>
  </r>
  <r>
    <s v="P/2018/1511"/>
    <s v="3rd floor, Building 2, NEW HORIZONS COURT, Ryan Drive, TW8 9ET"/>
    <s v="Change of Use"/>
    <x v="0"/>
    <x v="1"/>
    <d v="2021-12-01T00:00:00"/>
    <s v="Full planning permission"/>
    <x v="0"/>
    <x v="0"/>
    <x v="0"/>
    <n v="1.3000000268220901E-2"/>
  </r>
  <r>
    <s v="P/2019/1731"/>
    <s v="16 ADELAIDE TERRACE GREAT WEST ROAD, BRENTFORD, TW8 9PQ"/>
    <s v="Conversion"/>
    <x v="0"/>
    <x v="1"/>
    <d v="2021-04-01T00:00:00"/>
    <s v="Full planning permission"/>
    <x v="0"/>
    <x v="0"/>
    <x v="0"/>
    <n v="1.3000000268220901E-2"/>
  </r>
  <r>
    <s v="P/2019/1731"/>
    <s v="16 ADELAIDE TERRACE GREAT WEST ROAD, BRENTFORD, TW8 9PQ"/>
    <s v="Conversion"/>
    <x v="0"/>
    <x v="1"/>
    <d v="2021-04-01T00:00:00"/>
    <s v="Full planning permission"/>
    <x v="0"/>
    <x v="0"/>
    <x v="0"/>
    <n v="1.3000000268220901E-2"/>
  </r>
  <r>
    <s v="P/2019/3707"/>
    <s v="62-62A WELLINGTON ROAD NORTH, HOUNSLOW, TW4 7AE"/>
    <s v="New Build"/>
    <x v="3"/>
    <x v="1"/>
    <d v="2021-05-01T00:00:00"/>
    <s v="Full planning permission"/>
    <x v="0"/>
    <x v="0"/>
    <x v="0"/>
    <n v="1.3000000268220901E-2"/>
  </r>
  <r>
    <s v="P/2016/3850"/>
    <s v="94-98, CHISWICK HIGH ROAD, W4 1SH"/>
    <s v="Extension"/>
    <x v="4"/>
    <x v="5"/>
    <d v="2022-06-17T00:00:00"/>
    <s v="Full planning permission"/>
    <x v="0"/>
    <x v="0"/>
    <x v="0"/>
    <n v="1.3000000268220901E-2"/>
  </r>
  <r>
    <s v="P/2023/0410"/>
    <s v="RENFREW ROAD, TW4 7DW"/>
    <s v="Conversion"/>
    <x v="3"/>
    <x v="2"/>
    <d v="2023-04-04T00:00:00"/>
    <m/>
    <x v="0"/>
    <x v="0"/>
    <x v="0"/>
    <n v="1.3000000268220901E-2"/>
  </r>
  <r>
    <s v="P/2023/0410"/>
    <s v="RENFREW ROAD, TW4 7DW"/>
    <s v="Conversion"/>
    <x v="10"/>
    <x v="2"/>
    <d v="2023-04-04T00:00:00"/>
    <m/>
    <x v="0"/>
    <x v="0"/>
    <x v="0"/>
    <n v="1.3000000268220901E-2"/>
  </r>
  <r>
    <s v="P/2023/1178"/>
    <s v="Brookside Close, TW13 7HR"/>
    <s v="Conversion"/>
    <x v="3"/>
    <x v="2"/>
    <d v="2023-06-16T00:00:00"/>
    <m/>
    <x v="0"/>
    <x v="0"/>
    <x v="0"/>
    <n v="1.3000000268220901E-2"/>
  </r>
  <r>
    <s v="P/2023/1178"/>
    <s v="Brookside Close, TW13 7HR"/>
    <s v="Conversion"/>
    <x v="10"/>
    <x v="2"/>
    <d v="2023-06-16T00:00:00"/>
    <m/>
    <x v="0"/>
    <x v="0"/>
    <x v="0"/>
    <n v="1.3000000268220901E-2"/>
  </r>
  <r>
    <s v="P/2023/1180"/>
    <s v="Standard Road, TW4 7AR"/>
    <s v="Conversion"/>
    <x v="3"/>
    <x v="2"/>
    <d v="2023-06-16T00:00:00"/>
    <m/>
    <x v="0"/>
    <x v="0"/>
    <x v="0"/>
    <n v="1.3000000268220901E-2"/>
  </r>
  <r>
    <s v="P/2023/1180"/>
    <s v="Standard Road, TW4 7AR"/>
    <s v="Conversion"/>
    <x v="10"/>
    <x v="2"/>
    <d v="2023-06-16T00:00:00"/>
    <m/>
    <x v="0"/>
    <x v="0"/>
    <x v="0"/>
    <n v="1.3000000268220901E-2"/>
  </r>
  <r>
    <s v="P/2023/2059"/>
    <s v="RENFREW ROAD, TW4 7DW"/>
    <s v="Conversion"/>
    <x v="3"/>
    <x v="2"/>
    <d v="2023-08-22T00:00:00"/>
    <m/>
    <x v="0"/>
    <x v="0"/>
    <x v="0"/>
    <n v="1.3000000268220901E-2"/>
  </r>
  <r>
    <s v="P/2023/2059"/>
    <s v="RENFREW ROAD, TW4 7DW"/>
    <s v="Conversion"/>
    <x v="10"/>
    <x v="2"/>
    <d v="2023-08-22T00:00:00"/>
    <m/>
    <x v="0"/>
    <x v="0"/>
    <x v="0"/>
    <n v="1.3000000268220901E-2"/>
  </r>
  <r>
    <s v="P/2023/2347"/>
    <s v="MIDSUMMER AVENUE, TW4 5BH"/>
    <s v="Conversion"/>
    <x v="3"/>
    <x v="2"/>
    <d v="2023-10-09T00:00:00"/>
    <m/>
    <x v="0"/>
    <x v="0"/>
    <x v="0"/>
    <n v="1.3000000268220901E-2"/>
  </r>
  <r>
    <s v="P/2023/2347"/>
    <s v="MIDSUMMER AVENUE, TW4 5BH"/>
    <s v="Conversion"/>
    <x v="10"/>
    <x v="2"/>
    <d v="2023-10-09T00:00:00"/>
    <m/>
    <x v="0"/>
    <x v="0"/>
    <x v="0"/>
    <n v="1.3000000268220901E-2"/>
  </r>
  <r>
    <s v="P/2022/1795"/>
    <s v="Erection of a 2 bedroom New Dwelling adjoining the existing dwelling., Cygnet Avenue, TW14 0DT"/>
    <s v="New Build"/>
    <x v="0"/>
    <x v="3"/>
    <d v="2024-08-01T00:00:00"/>
    <s v="Full planning permission"/>
    <x v="0"/>
    <x v="0"/>
    <x v="0"/>
    <n v="1.4E-2"/>
  </r>
  <r>
    <s v="P/2019/0931"/>
    <s v="49, Roseville Avenue, TW3 3TE"/>
    <s v="Conversion"/>
    <x v="3"/>
    <x v="4"/>
    <d v="2019-05-03T00:00:00"/>
    <s v="S191 Certificate of Existing Lawful Use"/>
    <x v="0"/>
    <x v="0"/>
    <x v="0"/>
    <n v="1.4000000432133675E-2"/>
  </r>
  <r>
    <s v="P/2019/1018"/>
    <s v="27, Layton Road, TW8 0QJ"/>
    <s v="Conversion"/>
    <x v="1"/>
    <x v="4"/>
    <d v="2019-05-14T00:00:00"/>
    <s v="S191 Certificate of Existing Lawful Use"/>
    <x v="0"/>
    <x v="0"/>
    <x v="0"/>
    <n v="1.4000000432133675E-2"/>
  </r>
  <r>
    <s v="P/2019/1018"/>
    <s v="27, Layton Road, TW8 0QJ"/>
    <s v="Conversion"/>
    <x v="0"/>
    <x v="4"/>
    <d v="2019-05-14T00:00:00"/>
    <s v="S191 Certificate of Existing Lawful Use"/>
    <x v="0"/>
    <x v="0"/>
    <x v="0"/>
    <n v="1.4000000432133675E-2"/>
  </r>
  <r>
    <s v="P/2019/3373"/>
    <s v="60, Chiswick High Road, W4 1SY"/>
    <s v="Change of Use"/>
    <x v="0"/>
    <x v="4"/>
    <d v="2019-11-11T00:00:00"/>
    <s v="S191 Certificate of Existing Lawful Use"/>
    <x v="0"/>
    <x v="0"/>
    <x v="0"/>
    <n v="1.4000000432133675E-2"/>
  </r>
  <r>
    <s v="PA/2015/4977"/>
    <s v="103, Devonshire Road, W4 2HU"/>
    <s v="Change of Use"/>
    <x v="3"/>
    <x v="4"/>
    <d v="2019-05-22T00:00:00"/>
    <s v="Prior Approval (Class O)"/>
    <x v="0"/>
    <x v="0"/>
    <x v="0"/>
    <n v="1.4000000432133675E-2"/>
  </r>
  <r>
    <s v="P/2015/2552"/>
    <s v="452, CHISWICK HIGH ROAD, W4 5TT"/>
    <s v="Extension"/>
    <x v="0"/>
    <x v="0"/>
    <d v="2020-04-01T00:00:00"/>
    <s v="Full planning permission"/>
    <x v="0"/>
    <x v="0"/>
    <x v="0"/>
    <n v="1.4000000432133675E-2"/>
  </r>
  <r>
    <s v="P/2016/1625"/>
    <s v="24, ADELAIDE TERRACE, GREAT WEST ROAD, TW8 9PQ"/>
    <s v="Conversion"/>
    <x v="0"/>
    <x v="0"/>
    <d v="2020-04-01T00:00:00"/>
    <s v="Full planning permission"/>
    <x v="0"/>
    <x v="0"/>
    <x v="0"/>
    <n v="1.4000000432133675E-2"/>
  </r>
  <r>
    <s v="P/2017/1762"/>
    <s v="131A, JERSEY ROAD, TW7 4QP"/>
    <s v="New Build"/>
    <x v="1"/>
    <x v="0"/>
    <d v="2020-06-24T00:00:00"/>
    <s v="Full planning permission"/>
    <x v="0"/>
    <x v="0"/>
    <x v="0"/>
    <n v="1.4000000432133675E-2"/>
  </r>
  <r>
    <s v="P/2019/0254"/>
    <s v="1 LINDEN GARDENS, CHISWICK, W4 2EG"/>
    <s v="Conversion"/>
    <x v="3"/>
    <x v="1"/>
    <d v="2022-01-01T00:00:00"/>
    <s v="Full planning permission"/>
    <x v="0"/>
    <x v="0"/>
    <x v="0"/>
    <n v="1.4000000432133675E-2"/>
  </r>
  <r>
    <s v="P/2019/0254"/>
    <s v="1 LINDEN GARDENS, CHISWICK, W4 2EG"/>
    <s v="Conversion"/>
    <x v="0"/>
    <x v="1"/>
    <d v="2022-01-01T00:00:00"/>
    <s v="Full planning permission"/>
    <x v="0"/>
    <x v="0"/>
    <x v="0"/>
    <n v="1.4000000432133675E-2"/>
  </r>
  <r>
    <s v="P/2020/0900"/>
    <s v="10 STILE HALL PARADE CHISWICK HIGH ROAD, CHISWICK, LONDON, W4 3AG"/>
    <s v="Conversion"/>
    <x v="3"/>
    <x v="1"/>
    <d v="2021-12-08T00:00:00"/>
    <s v="S73 Minor Material Amendment"/>
    <x v="0"/>
    <x v="0"/>
    <x v="0"/>
    <n v="1.4000000432133675E-2"/>
  </r>
  <r>
    <s v="P/2020/0900"/>
    <s v="10 STILE HALL PARADE CHISWICK HIGH ROAD, CHISWICK, LONDON, W4 3AG"/>
    <s v="Conversion"/>
    <x v="0"/>
    <x v="1"/>
    <d v="2021-12-08T00:00:00"/>
    <s v="S73 Minor Material Amendment"/>
    <x v="0"/>
    <x v="0"/>
    <x v="0"/>
    <n v="1.4000000432133675E-2"/>
  </r>
  <r>
    <s v="PAC/2020/0338"/>
    <s v="ASHBY HOUSE SWAN STREET, ISLEWORTH, TW7 6RJ"/>
    <s v="Change of Use"/>
    <x v="5"/>
    <x v="1"/>
    <d v="2021-06-22T00:00:00"/>
    <s v="Prior Approval: Change of use - offices to dwellinghouses"/>
    <x v="0"/>
    <x v="0"/>
    <x v="0"/>
    <n v="1.4000000432133675E-2"/>
  </r>
  <r>
    <s v="P/2019/3429"/>
    <s v="28, Great West Road, TW8 9PQ"/>
    <s v="Conversion"/>
    <x v="0"/>
    <x v="5"/>
    <d v="2022-08-02T00:00:00"/>
    <s v="Full planning permission"/>
    <x v="0"/>
    <x v="0"/>
    <x v="0"/>
    <n v="1.4000000432133675E-2"/>
  </r>
  <r>
    <s v="P/2019/3429"/>
    <s v="28, Great West Road, TW8 9PQ"/>
    <s v="Conversion"/>
    <x v="0"/>
    <x v="5"/>
    <d v="2022-08-02T00:00:00"/>
    <s v="Full planning permission"/>
    <x v="0"/>
    <x v="0"/>
    <x v="0"/>
    <n v="1.4000000432133675E-2"/>
  </r>
  <r>
    <s v="P/2019/3429"/>
    <s v="28, Great West Road, TW8 9PQ"/>
    <s v="Conversion"/>
    <x v="1"/>
    <x v="5"/>
    <d v="2020-12-01T00:00:00"/>
    <s v="Full planning permission"/>
    <x v="0"/>
    <x v="0"/>
    <x v="0"/>
    <n v="1.4000000432133675E-2"/>
  </r>
  <r>
    <s v="P/2022/2352"/>
    <s v="St Johns Road, TW7 6NB"/>
    <s v="Conversion"/>
    <x v="3"/>
    <x v="5"/>
    <d v="2022-09-02T00:00:00"/>
    <s v="Lawful development: Existing use"/>
    <x v="0"/>
    <x v="0"/>
    <x v="0"/>
    <n v="1.4000000432133675E-2"/>
  </r>
  <r>
    <s v="PAC/2020/0338"/>
    <s v="Swan Street, TW7 6RJ"/>
    <s v="Change of Use"/>
    <x v="5"/>
    <x v="5"/>
    <d v="2022-05-16T00:00:00"/>
    <s v="Prior Approval: Change of use - offices to dwellinghouses"/>
    <x v="0"/>
    <x v="0"/>
    <x v="0"/>
    <n v="1.4000000432133675E-2"/>
  </r>
  <r>
    <s v="P/2023/0218"/>
    <s v="BOSTON PARK ROAD, TW8 9JF"/>
    <s v="Conversion"/>
    <x v="3"/>
    <x v="2"/>
    <d v="2023-04-11T00:00:00"/>
    <s v="Lawful development: Existing use"/>
    <x v="0"/>
    <x v="0"/>
    <x v="0"/>
    <n v="1.4000000432133675E-2"/>
  </r>
  <r>
    <s v="P/2023/0218"/>
    <s v="BOSTON PARK ROAD, TW8 9JF"/>
    <s v="Conversion"/>
    <x v="10"/>
    <x v="2"/>
    <d v="2023-04-11T00:00:00"/>
    <s v="Lawful development: Existing use"/>
    <x v="0"/>
    <x v="0"/>
    <x v="0"/>
    <n v="1.4000000432133675E-2"/>
  </r>
  <r>
    <s v="P/2023/1538"/>
    <s v="3, RENFREW ROAD, TW4 7DW"/>
    <s v="Conversion"/>
    <x v="3"/>
    <x v="2"/>
    <d v="2023-06-05T00:00:00"/>
    <m/>
    <x v="0"/>
    <x v="0"/>
    <x v="0"/>
    <n v="1.4000000432133675E-2"/>
  </r>
  <r>
    <s v="P/2023/1538"/>
    <s v="3, RENFREW ROAD, TW4 7DW"/>
    <s v="Conversion"/>
    <x v="10"/>
    <x v="2"/>
    <d v="2023-06-05T00:00:00"/>
    <m/>
    <x v="0"/>
    <x v="0"/>
    <x v="0"/>
    <n v="1.4000000432133675E-2"/>
  </r>
  <r>
    <s v="P/2023/1784"/>
    <s v="Cecil Road, TW3 1NT"/>
    <s v="Conversion"/>
    <x v="10"/>
    <x v="2"/>
    <d v="2023-08-09T00:00:00"/>
    <s v="Lawful development: Existing use"/>
    <x v="0"/>
    <x v="0"/>
    <x v="0"/>
    <n v="1.4000000432133675E-2"/>
  </r>
  <r>
    <s v="P/2023/1784"/>
    <s v="Cecil Road, TW3 1NT"/>
    <s v="Conversion"/>
    <x v="3"/>
    <x v="2"/>
    <d v="2023-08-09T00:00:00"/>
    <s v="Lawful development: Existing use"/>
    <x v="0"/>
    <x v="0"/>
    <x v="0"/>
    <n v="1.4000000432133675E-2"/>
  </r>
  <r>
    <s v="P/2017/4670"/>
    <s v="Adj To 97, Kingsley Avenue, TW3 4AE"/>
    <s v="New Build"/>
    <x v="0"/>
    <x v="4"/>
    <d v="2019-05-09T00:00:00"/>
    <s v="Full"/>
    <x v="0"/>
    <x v="0"/>
    <x v="0"/>
    <n v="1.4999999664723873E-2"/>
  </r>
  <r>
    <s v="P/2014/4550"/>
    <s v="Back Lot, Victoria House, Main Street, TW13 6SU"/>
    <s v="New Build"/>
    <x v="0"/>
    <x v="0"/>
    <d v="2020-04-01T00:00:00"/>
    <s v="Full planning permission"/>
    <x v="0"/>
    <x v="0"/>
    <x v="0"/>
    <n v="1.4999999664723873E-2"/>
  </r>
  <r>
    <s v="P/2017/4351"/>
    <s v="358A &amp; 360A, BATH ROAD, TW4 7HT"/>
    <s v="Conversion"/>
    <x v="2"/>
    <x v="1"/>
    <d v="2021-04-01T00:00:00"/>
    <s v="Full planning permission"/>
    <x v="0"/>
    <x v="0"/>
    <x v="0"/>
    <n v="1.4999999664723873E-2"/>
  </r>
  <r>
    <s v="P/2019/0354"/>
    <s v="7 ALCOTT CLOSE, FELTHAM, TW14 9PF"/>
    <s v="New Build"/>
    <x v="0"/>
    <x v="1"/>
    <d v="2021-05-18T00:00:00"/>
    <s v="Full planning permission"/>
    <x v="0"/>
    <x v="0"/>
    <x v="0"/>
    <n v="1.4999999664723873E-2"/>
  </r>
  <r>
    <s v="P/2022/2304"/>
    <s v="NICHOLES ROAD, TW3 3QH"/>
    <s v="Conversion"/>
    <x v="0"/>
    <x v="5"/>
    <d v="2022-11-22T00:00:00"/>
    <s v="Lawful development: Existing use"/>
    <x v="0"/>
    <x v="0"/>
    <x v="0"/>
    <n v="1.4999999664723873E-2"/>
  </r>
  <r>
    <s v="P/2022/2304"/>
    <s v="NICHOLES ROAD, TW3 3QH"/>
    <s v="Conversion"/>
    <x v="0"/>
    <x v="5"/>
    <d v="2022-11-22T00:00:00"/>
    <s v="Lawful development: Existing use"/>
    <x v="0"/>
    <x v="0"/>
    <x v="0"/>
    <n v="1.4999999664723873E-2"/>
  </r>
  <r>
    <s v="P/2022/2304"/>
    <s v="NICHOLES ROAD, TW3 3QH"/>
    <s v="Conversion"/>
    <x v="1"/>
    <x v="5"/>
    <d v="2022-11-22T00:00:00"/>
    <s v="Lawful development: Existing use"/>
    <x v="0"/>
    <x v="0"/>
    <x v="0"/>
    <n v="1.4999999664723873E-2"/>
  </r>
  <r>
    <s v="P/2022/4040"/>
    <s v="305 Whitton Dene, WHITTON DENE, TW7 7NE"/>
    <m/>
    <x v="0"/>
    <x v="2"/>
    <d v="2023-12-19T00:00:00"/>
    <m/>
    <x v="0"/>
    <x v="0"/>
    <x v="0"/>
    <n v="1.4999999664723873E-2"/>
  </r>
  <r>
    <s v="P/2022/4040"/>
    <s v="305 Whitton Dene, WHITTON DENE, TW7 7NE"/>
    <m/>
    <x v="0"/>
    <x v="2"/>
    <d v="2023-12-19T00:00:00"/>
    <m/>
    <x v="0"/>
    <x v="0"/>
    <x v="0"/>
    <n v="1.4999999664723873E-2"/>
  </r>
  <r>
    <s v="P/2023/1539"/>
    <s v="4, RENFREW ROAD, TW4 7DW"/>
    <s v="Conversion"/>
    <x v="3"/>
    <x v="2"/>
    <d v="2023-06-05T00:00:00"/>
    <m/>
    <x v="0"/>
    <x v="0"/>
    <x v="0"/>
    <n v="1.4999999664723873E-2"/>
  </r>
  <r>
    <s v="P/2023/1539"/>
    <s v="4, RENFREW ROAD, TW4 7DW"/>
    <s v="Conversion"/>
    <x v="10"/>
    <x v="2"/>
    <d v="2023-06-05T00:00:00"/>
    <m/>
    <x v="0"/>
    <x v="0"/>
    <x v="0"/>
    <n v="1.4999999664723873E-2"/>
  </r>
  <r>
    <s v="P/2019/3623"/>
    <s v="26 WHITESTILE ROAD, BRENTFORD, TW8 9NJ"/>
    <s v="New Build"/>
    <x v="0"/>
    <x v="1"/>
    <d v="2021-06-03T00:00:00"/>
    <s v="Full planning permission"/>
    <x v="0"/>
    <x v="0"/>
    <x v="0"/>
    <n v="1.4999999999999999E-2"/>
  </r>
  <r>
    <s v="P/2017/5286"/>
    <s v="1, Herm Close, TW7 4RH"/>
    <s v="New Build"/>
    <x v="0"/>
    <x v="3"/>
    <d v="2024-06-01T00:00:00"/>
    <s v="Full planning permission"/>
    <x v="0"/>
    <x v="0"/>
    <x v="0"/>
    <n v="1.4999999999999999E-2"/>
  </r>
  <r>
    <s v="PAC/2024/3155"/>
    <s v="Chiswick Lane, W4 2JQ"/>
    <s v="Change of Use"/>
    <x v="0"/>
    <x v="3"/>
    <d v="2025-02-27T00:00:00"/>
    <m/>
    <x v="0"/>
    <x v="0"/>
    <x v="0"/>
    <n v="1.4999999999999999E-2"/>
  </r>
  <r>
    <s v="PAC/2019/4321"/>
    <s v="UNIT 1-6, Lower Square, TW7 6RG"/>
    <s v="Change of Use"/>
    <x v="5"/>
    <x v="3"/>
    <d v="2024-09-11T00:00:00"/>
    <s v="Approval of details reserved by a condition (discharge)"/>
    <x v="0"/>
    <x v="0"/>
    <x v="0"/>
    <n v="1.6E-2"/>
  </r>
  <r>
    <s v="P/2019/0828"/>
    <s v="96, Thornton Avenue, W4 1QQ"/>
    <s v="Conversion"/>
    <x v="0"/>
    <x v="4"/>
    <d v="2019-05-09T00:00:00"/>
    <s v="S191 Certificate of Existing Lawful Use"/>
    <x v="0"/>
    <x v="0"/>
    <x v="0"/>
    <n v="1.6000000759959221E-2"/>
  </r>
  <r>
    <s v="P/2019/0828"/>
    <s v="96, Thornton Avenue, W4 1QQ"/>
    <s v="Conversion"/>
    <x v="3"/>
    <x v="4"/>
    <d v="2019-05-09T00:00:00"/>
    <s v="S191 Certificate of Existing Lawful Use"/>
    <x v="0"/>
    <x v="0"/>
    <x v="0"/>
    <n v="1.6000000759959221E-2"/>
  </r>
  <r>
    <s v="P/2019/0828"/>
    <s v="96, Thornton Avenue, W4 1QQ"/>
    <s v="Conversion"/>
    <x v="1"/>
    <x v="4"/>
    <d v="2019-05-09T00:00:00"/>
    <s v="S191 Certificate of Existing Lawful Use"/>
    <x v="0"/>
    <x v="0"/>
    <x v="0"/>
    <n v="1.6000000759959221E-2"/>
  </r>
  <r>
    <s v="P/2019/4094"/>
    <s v="164, Kingsley Road, TW3 4AD"/>
    <s v="Conversion"/>
    <x v="0"/>
    <x v="4"/>
    <d v="2020-01-06T00:00:00"/>
    <s v="S191 Certificate of Existing Lawful Use"/>
    <x v="0"/>
    <x v="0"/>
    <x v="0"/>
    <n v="1.6000000759959221E-2"/>
  </r>
  <r>
    <s v="P/2020/1640"/>
    <s v="Ravensdale Road, TW4 7EU"/>
    <s v="Conversion"/>
    <x v="3"/>
    <x v="0"/>
    <d v="2020-07-21T00:00:00"/>
    <s v="Lawful development: Existing use"/>
    <x v="0"/>
    <x v="0"/>
    <x v="0"/>
    <n v="1.6000000759959221E-2"/>
  </r>
  <r>
    <s v="P/2020/1640"/>
    <s v="Ravensdale Road, TW4 7EU"/>
    <s v="Certificates of Lawful Development"/>
    <x v="1"/>
    <x v="0"/>
    <d v="2020-07-21T00:00:00"/>
    <s v="Lawful development: Existing use"/>
    <x v="0"/>
    <x v="0"/>
    <x v="0"/>
    <n v="1.6000000759959221E-2"/>
  </r>
  <r>
    <s v="P/2017/3374"/>
    <s v="341, Hanworth Road, TW3 3SE"/>
    <s v="Extension"/>
    <x v="3"/>
    <x v="1"/>
    <d v="2022-03-01T00:00:00"/>
    <s v="Full planning permission"/>
    <x v="0"/>
    <x v="0"/>
    <x v="0"/>
    <n v="1.6000000759959221E-2"/>
  </r>
  <r>
    <s v="P/2022/1423"/>
    <s v="Imperial Road, TW14 8AF"/>
    <s v="Change of Use"/>
    <x v="1"/>
    <x v="5"/>
    <d v="2022-08-01T00:00:00"/>
    <s v="Lawful development: Existing use"/>
    <x v="0"/>
    <x v="0"/>
    <x v="0"/>
    <n v="1.6000000759959221E-2"/>
  </r>
  <r>
    <s v="P/2022/2405"/>
    <s v="Kingsley Road, TW3 4AJ"/>
    <s v="Conversion"/>
    <x v="0"/>
    <x v="5"/>
    <d v="2022-10-12T00:00:00"/>
    <s v="Lawful development: Existing use"/>
    <x v="0"/>
    <x v="0"/>
    <x v="0"/>
    <n v="1.6000000759959221E-2"/>
  </r>
  <r>
    <s v="P/2023/2061"/>
    <s v="RENFREW ROAD, TW4 7DW"/>
    <s v="Conversion"/>
    <x v="3"/>
    <x v="2"/>
    <d v="2023-08-22T00:00:00"/>
    <m/>
    <x v="0"/>
    <x v="0"/>
    <x v="0"/>
    <n v="1.6000000759959221E-2"/>
  </r>
  <r>
    <s v="P/2023/2061"/>
    <s v="RENFREW ROAD, TW4 7DW"/>
    <s v="Conversion"/>
    <x v="10"/>
    <x v="2"/>
    <d v="2023-08-22T00:00:00"/>
    <m/>
    <x v="0"/>
    <x v="0"/>
    <x v="0"/>
    <n v="1.6000000759959221E-2"/>
  </r>
  <r>
    <s v="P/2021/3933"/>
    <s v="First Floor and Second Floor and part Rear Ground Floor, High Street, TW3 1EA"/>
    <s v="Extension"/>
    <x v="0"/>
    <x v="2"/>
    <d v="2024-03-07T00:00:00"/>
    <m/>
    <x v="0"/>
    <x v="0"/>
    <x v="0"/>
    <n v="1.7000000000000001E-2"/>
  </r>
  <r>
    <s v="P/2021/3933"/>
    <s v="First Floor and Second Floor and part Rear Ground Floor, High Street, TW3 1EA"/>
    <s v="Extension"/>
    <x v="0"/>
    <x v="2"/>
    <d v="2024-03-07T00:00:00"/>
    <m/>
    <x v="0"/>
    <x v="0"/>
    <x v="0"/>
    <n v="1.7000000000000001E-2"/>
  </r>
  <r>
    <s v="P/2015/1753"/>
    <s v="Land Adjacent To 80a, Cherry Crescent, TW8 8NN"/>
    <s v="New Build"/>
    <x v="0"/>
    <x v="4"/>
    <d v="2019-06-24T00:00:00"/>
    <s v="Full"/>
    <x v="0"/>
    <x v="0"/>
    <x v="0"/>
    <n v="1.7000000923871994E-2"/>
  </r>
  <r>
    <s v="P/2020/1659"/>
    <s v="WAYE AVENUE, TW5 9SE"/>
    <s v="Conversion"/>
    <x v="3"/>
    <x v="0"/>
    <d v="2020-11-05T00:00:00"/>
    <s v="Lawful development: Existing use"/>
    <x v="0"/>
    <x v="0"/>
    <x v="0"/>
    <n v="1.7000000923871994E-2"/>
  </r>
  <r>
    <s v="P/2020/1659"/>
    <s v="WAYE AVENUE, TW5 9SE"/>
    <s v="Certificates of Lawful Development"/>
    <x v="1"/>
    <x v="0"/>
    <d v="2020-11-05T00:00:00"/>
    <s v="Lawful development: Existing use"/>
    <x v="0"/>
    <x v="0"/>
    <x v="0"/>
    <n v="1.7000000923871994E-2"/>
  </r>
  <r>
    <s v="P/2021/0141"/>
    <s v="VILLIERS ROAD, TW7 4HW"/>
    <s v="Conversion"/>
    <x v="3"/>
    <x v="0"/>
    <d v="2021-03-09T00:00:00"/>
    <s v="Lawful development: Existing use"/>
    <x v="0"/>
    <x v="0"/>
    <x v="0"/>
    <n v="1.7000000923871994E-2"/>
  </r>
  <r>
    <s v="P/2021/0141"/>
    <s v="VILLIERS ROAD, TW7 4HW"/>
    <s v="Certificates of Lawful Development"/>
    <x v="1"/>
    <x v="0"/>
    <d v="2021-03-09T00:00:00"/>
    <s v="Lawful development: Existing use"/>
    <x v="0"/>
    <x v="0"/>
    <x v="0"/>
    <n v="1.7000000923871994E-2"/>
  </r>
  <r>
    <s v="P/2021/0141"/>
    <s v="VILLIERS ROAD, TW7 4HW"/>
    <s v="Conversion"/>
    <x v="3"/>
    <x v="0"/>
    <d v="2021-03-09T00:00:00"/>
    <s v="Lawful development: Existing use"/>
    <x v="0"/>
    <x v="0"/>
    <x v="0"/>
    <n v="1.7000000923871994E-2"/>
  </r>
  <r>
    <s v="P/2021/1712"/>
    <s v="102 NEW HESTON ROAD, HOUNSLOW, TW5 0LF"/>
    <s v="Conversion"/>
    <x v="0"/>
    <x v="1"/>
    <d v="2021-07-13T00:00:00"/>
    <s v="Lawful development: Existing use"/>
    <x v="0"/>
    <x v="0"/>
    <x v="0"/>
    <n v="1.7000000923871994E-2"/>
  </r>
  <r>
    <s v="P/2021/1712"/>
    <s v="102 NEW HESTON ROAD, HOUNSLOW, TW5 0LF"/>
    <s v="Conversion"/>
    <x v="0"/>
    <x v="1"/>
    <d v="2021-07-13T00:00:00"/>
    <s v="Lawful development: Existing use"/>
    <x v="0"/>
    <x v="0"/>
    <x v="0"/>
    <n v="1.7000000923871994E-2"/>
  </r>
  <r>
    <s v="P/2021/1712"/>
    <s v="102 NEW HESTON ROAD, HOUNSLOW, TW5 0LF"/>
    <s v="Conversion"/>
    <x v="1"/>
    <x v="1"/>
    <d v="2021-07-13T00:00:00"/>
    <s v="Lawful development: Existing use"/>
    <x v="0"/>
    <x v="0"/>
    <x v="0"/>
    <n v="1.7000000923871994E-2"/>
  </r>
  <r>
    <s v="P/2021/1737"/>
    <s v="115 LAMPTON ROAD, HOUNSLOW, TW3 4DP"/>
    <s v="Conversion"/>
    <x v="0"/>
    <x v="1"/>
    <d v="2021-08-31T00:00:00"/>
    <s v="Lawful development: Existing use"/>
    <x v="0"/>
    <x v="0"/>
    <x v="0"/>
    <n v="1.7000000923871994E-2"/>
  </r>
  <r>
    <s v="P/2021/1737"/>
    <s v="115 LAMPTON ROAD, HOUNSLOW, TW3 4DP"/>
    <s v="Conversion"/>
    <x v="0"/>
    <x v="1"/>
    <d v="2021-08-31T00:00:00"/>
    <s v="Lawful development: Existing use"/>
    <x v="0"/>
    <x v="0"/>
    <x v="0"/>
    <n v="1.7000000923871994E-2"/>
  </r>
  <r>
    <s v="P/2021/1737"/>
    <s v="115 LAMPTON ROAD, HOUNSLOW, TW3 4DP"/>
    <s v="Conversion"/>
    <x v="1"/>
    <x v="1"/>
    <d v="2021-08-31T00:00:00"/>
    <s v="Lawful development: Existing use"/>
    <x v="0"/>
    <x v="0"/>
    <x v="0"/>
    <n v="1.7000000923871994E-2"/>
  </r>
  <r>
    <s v="P/2023/1288"/>
    <s v="BARRACK ROAD, TW4 6AF"/>
    <s v="Conversion"/>
    <x v="3"/>
    <x v="2"/>
    <d v="2023-06-16T00:00:00"/>
    <s v="Lawful development: Existing use"/>
    <x v="0"/>
    <x v="0"/>
    <x v="0"/>
    <n v="1.7000000923871994E-2"/>
  </r>
  <r>
    <s v="P/2023/1288"/>
    <s v="BARRACK ROAD, TW4 6AF"/>
    <s v="Conversion"/>
    <x v="10"/>
    <x v="2"/>
    <d v="2023-06-16T00:00:00"/>
    <s v="Lawful development: Existing use"/>
    <x v="0"/>
    <x v="0"/>
    <x v="0"/>
    <n v="1.7000000923871994E-2"/>
  </r>
  <r>
    <s v="P/2023/1435"/>
    <s v="YEW TREE WALK, TW4 5HT"/>
    <s v="Conversion"/>
    <x v="3"/>
    <x v="2"/>
    <d v="2023-07-07T00:00:00"/>
    <m/>
    <x v="0"/>
    <x v="0"/>
    <x v="0"/>
    <n v="1.7000000923871994E-2"/>
  </r>
  <r>
    <s v="P/2023/1435"/>
    <s v="YEW TREE WALK, TW4 5HT"/>
    <s v="Conversion"/>
    <x v="10"/>
    <x v="2"/>
    <d v="2023-07-07T00:00:00"/>
    <m/>
    <x v="0"/>
    <x v="0"/>
    <x v="0"/>
    <n v="1.7000000923871994E-2"/>
  </r>
  <r>
    <s v="P/2023/2265"/>
    <s v="Rochester Avenue, TW13 4EJ"/>
    <s v="Conversion"/>
    <x v="3"/>
    <x v="2"/>
    <d v="2023-10-18T00:00:00"/>
    <m/>
    <x v="0"/>
    <x v="0"/>
    <x v="0"/>
    <n v="1.7000000923871994E-2"/>
  </r>
  <r>
    <s v="P/2023/2265"/>
    <s v="Rochester Avenue, TW13 4EJ"/>
    <s v="Conversion"/>
    <x v="10"/>
    <x v="2"/>
    <d v="2023-10-18T00:00:00"/>
    <m/>
    <x v="0"/>
    <x v="0"/>
    <x v="0"/>
    <n v="1.7000000923871994E-2"/>
  </r>
  <r>
    <s v="P/2015/5240"/>
    <s v="29, Bulstrode Avenue, TW3 3AA"/>
    <s v="New Build"/>
    <x v="0"/>
    <x v="4"/>
    <d v="2019-05-30T00:00:00"/>
    <s v="Full"/>
    <x v="0"/>
    <x v="0"/>
    <x v="0"/>
    <n v="1.7999999225139618E-2"/>
  </r>
  <r>
    <s v="P/2015/5240"/>
    <s v="29, Bulstrode Avenue, TW3 3AA"/>
    <s v="New Build"/>
    <x v="0"/>
    <x v="4"/>
    <d v="2019-05-30T00:00:00"/>
    <s v="Full"/>
    <x v="0"/>
    <x v="0"/>
    <x v="0"/>
    <n v="1.7999999225139618E-2"/>
  </r>
  <r>
    <s v="P/2015/5240"/>
    <s v="29, Bulstrode Avenue, TW3 3AA"/>
    <s v="New Build"/>
    <x v="1"/>
    <x v="4"/>
    <d v="2019-05-30T00:00:00"/>
    <s v="Full"/>
    <x v="0"/>
    <x v="0"/>
    <x v="0"/>
    <n v="1.7999999225139618E-2"/>
  </r>
  <r>
    <s v="P/2020/2127"/>
    <s v="Wellington Road, TW4 5JP"/>
    <s v="Conversion"/>
    <x v="4"/>
    <x v="0"/>
    <d v="2020-09-03T00:00:00"/>
    <s v="Lawful development: Existing use"/>
    <x v="0"/>
    <x v="0"/>
    <x v="0"/>
    <n v="1.7999999225139618E-2"/>
  </r>
  <r>
    <s v="P/2020/2127"/>
    <s v="Wellington Road, TW4 5JP"/>
    <s v="Certificates of Lawful Development"/>
    <x v="1"/>
    <x v="0"/>
    <d v="2020-09-03T00:00:00"/>
    <s v="Lawful development: Existing use"/>
    <x v="0"/>
    <x v="0"/>
    <x v="0"/>
    <n v="1.7999999225139618E-2"/>
  </r>
  <r>
    <s v="P/2018/1970"/>
    <s v="49, Church Street, TW7 6BE"/>
    <s v="Conversion"/>
    <x v="0"/>
    <x v="1"/>
    <d v="2021-07-13T00:00:00"/>
    <s v="Full planning permission"/>
    <x v="0"/>
    <x v="0"/>
    <x v="0"/>
    <n v="1.7999999225139618E-2"/>
  </r>
  <r>
    <s v="P/2018/1970"/>
    <s v="49, Church Street, TW7 6BE"/>
    <s v="Conversion"/>
    <x v="0"/>
    <x v="1"/>
    <d v="2021-07-13T00:00:00"/>
    <s v="Full planning permission"/>
    <x v="0"/>
    <x v="0"/>
    <x v="0"/>
    <n v="1.7999999225139618E-2"/>
  </r>
  <r>
    <s v="P/2021/1234"/>
    <s v="166 WENTWORTH ROAD, SOUTHALL, UB2 5TX"/>
    <s v="Conversion"/>
    <x v="0"/>
    <x v="1"/>
    <d v="2021-05-14T00:00:00"/>
    <s v="Lawful development: Existing use"/>
    <x v="0"/>
    <x v="0"/>
    <x v="0"/>
    <n v="1.7999999225139618E-2"/>
  </r>
  <r>
    <s v="P/2021/1234"/>
    <s v="166 WENTWORTH ROAD, SOUTHALL, UB2 5TX"/>
    <s v="Conversion"/>
    <x v="0"/>
    <x v="1"/>
    <d v="2021-05-14T00:00:00"/>
    <s v="Lawful development: Existing use"/>
    <x v="0"/>
    <x v="0"/>
    <x v="0"/>
    <n v="1.7999999225139618E-2"/>
  </r>
  <r>
    <s v="P/2021/1234"/>
    <s v="166 WENTWORTH ROAD, SOUTHALL, UB2 5TX"/>
    <s v="Conversion"/>
    <x v="1"/>
    <x v="1"/>
    <d v="2021-05-14T00:00:00"/>
    <s v="Lawful development: Existing use"/>
    <x v="0"/>
    <x v="0"/>
    <x v="0"/>
    <n v="1.7999999225139618E-2"/>
  </r>
  <r>
    <s v="P/2021/4569"/>
    <s v="170 MARTINDALE ROAD, HOUNSLOW, TW4 7HQ"/>
    <s v="Conversion"/>
    <x v="0"/>
    <x v="1"/>
    <d v="2022-02-01T00:00:00"/>
    <s v="Lawful development: Existing use"/>
    <x v="0"/>
    <x v="0"/>
    <x v="0"/>
    <n v="1.7999999225139618E-2"/>
  </r>
  <r>
    <s v="P/2021/4569"/>
    <s v="170 MARTINDALE ROAD, HOUNSLOW, TW4 7HQ"/>
    <s v="Conversion"/>
    <x v="0"/>
    <x v="1"/>
    <d v="2022-02-01T00:00:00"/>
    <s v="Lawful development: Existing use"/>
    <x v="0"/>
    <x v="0"/>
    <x v="0"/>
    <n v="1.7999999225139618E-2"/>
  </r>
  <r>
    <s v="P/2021/4569"/>
    <s v="170 MARTINDALE ROAD, HOUNSLOW, TW4 7HQ"/>
    <s v="Conversion"/>
    <x v="1"/>
    <x v="1"/>
    <d v="2022-02-01T00:00:00"/>
    <s v="Lawful development: Existing use"/>
    <x v="0"/>
    <x v="0"/>
    <x v="0"/>
    <n v="1.7999999225139618E-2"/>
  </r>
  <r>
    <s v="P/2018/3102"/>
    <s v="Star Road Hostel, 49, Star Road, TW7 4HU"/>
    <s v="Change of Use"/>
    <x v="3"/>
    <x v="5"/>
    <d v="2022-04-06T00:00:00"/>
    <s v="Full planning permission"/>
    <x v="0"/>
    <x v="0"/>
    <x v="0"/>
    <n v="1.7999999225139618E-2"/>
  </r>
  <r>
    <s v="P/2023/1620"/>
    <s v="CAMBRIDGE CLOSE, TW4 7BG"/>
    <s v="Conversion"/>
    <x v="3"/>
    <x v="2"/>
    <d v="2023-08-02T00:00:00"/>
    <s v="Lawful development: Existing use"/>
    <x v="0"/>
    <x v="0"/>
    <x v="0"/>
    <n v="1.7999999225139618E-2"/>
  </r>
  <r>
    <s v="P/2023/1620"/>
    <s v="CAMBRIDGE CLOSE, TW4 7BG"/>
    <s v="Conversion"/>
    <x v="10"/>
    <x v="2"/>
    <d v="2023-08-02T00:00:00"/>
    <s v="Lawful development: Existing use"/>
    <x v="0"/>
    <x v="0"/>
    <x v="0"/>
    <n v="1.7999999225139618E-2"/>
  </r>
  <r>
    <s v="P/2022/0600"/>
    <s v="Spring Road,"/>
    <s v="Conversion"/>
    <x v="2"/>
    <x v="3"/>
    <d v="2024-06-06T00:00:00"/>
    <s v="Full planning permission"/>
    <x v="0"/>
    <x v="0"/>
    <x v="0"/>
    <n v="1.7999999999999999E-2"/>
  </r>
  <r>
    <s v="P/2019/0668"/>
    <s v="27, School Road, TW3 1QU"/>
    <s v="Conversion"/>
    <x v="0"/>
    <x v="4"/>
    <d v="2019-05-28T00:00:00"/>
    <s v="S191 Certificate of Existing Lawful Use"/>
    <x v="0"/>
    <x v="0"/>
    <x v="0"/>
    <n v="1.8999999389052391E-2"/>
  </r>
  <r>
    <s v="P/2019/0668"/>
    <s v="27, School Road, TW3 1QU"/>
    <s v="Conversion"/>
    <x v="0"/>
    <x v="4"/>
    <d v="2019-05-28T00:00:00"/>
    <s v="S191 Certificate of Existing Lawful Use"/>
    <x v="0"/>
    <x v="0"/>
    <x v="0"/>
    <n v="1.8999999389052391E-2"/>
  </r>
  <r>
    <s v="P/2019/0668"/>
    <s v="27, School Road, TW3 1QU"/>
    <s v="Conversion"/>
    <x v="1"/>
    <x v="4"/>
    <d v="2019-05-28T00:00:00"/>
    <s v="S191 Certificate of Existing Lawful Use"/>
    <x v="0"/>
    <x v="0"/>
    <x v="0"/>
    <n v="1.8999999389052391E-2"/>
  </r>
  <r>
    <s v="P/2020/3876"/>
    <s v="Worple Road, TW7 7HU"/>
    <s v="Conversion"/>
    <x v="2"/>
    <x v="0"/>
    <d v="2020-12-12T00:00:00"/>
    <s v="Lawful development: Existing use"/>
    <x v="0"/>
    <x v="0"/>
    <x v="0"/>
    <n v="1.8999999389052391E-2"/>
  </r>
  <r>
    <s v="P/2020/3876"/>
    <s v="Worple Road, TW7 7HU"/>
    <s v="Conversion"/>
    <x v="3"/>
    <x v="0"/>
    <d v="2020-12-12T00:00:00"/>
    <s v="Lawful development: Existing use"/>
    <x v="0"/>
    <x v="0"/>
    <x v="0"/>
    <n v="1.8999999389052391E-2"/>
  </r>
  <r>
    <s v="P/2020/3876"/>
    <s v="Worple Road, TW7 7HU"/>
    <s v="Certificates of Lawful Development"/>
    <x v="10"/>
    <x v="0"/>
    <d v="2020-12-12T00:00:00"/>
    <s v="Lawful development: Existing use"/>
    <x v="0"/>
    <x v="0"/>
    <x v="0"/>
    <n v="1.8999999389052391E-2"/>
  </r>
  <r>
    <s v="P/2020/4216"/>
    <s v="WENTWORTH ROAD, UB2 5TU"/>
    <s v="Conversion"/>
    <x v="3"/>
    <x v="0"/>
    <d v="2020-12-24T00:00:00"/>
    <s v="Lawful development: Existing use"/>
    <x v="0"/>
    <x v="0"/>
    <x v="0"/>
    <n v="1.8999999389052391E-2"/>
  </r>
  <r>
    <s v="P/2020/4216"/>
    <s v="WENTWORTH ROAD, UB2 5TU"/>
    <s v="Conversion"/>
    <x v="0"/>
    <x v="0"/>
    <d v="2020-12-24T00:00:00"/>
    <s v="Lawful development: Existing use"/>
    <x v="0"/>
    <x v="0"/>
    <x v="0"/>
    <n v="1.8999999389052391E-2"/>
  </r>
  <r>
    <s v="P/2020/4216"/>
    <s v="WENTWORTH ROAD, UB2 5TU"/>
    <s v="Certificates of Lawful Development"/>
    <x v="1"/>
    <x v="0"/>
    <d v="2020-12-24T00:00:00"/>
    <s v="Lawful development: Existing use"/>
    <x v="0"/>
    <x v="0"/>
    <x v="0"/>
    <n v="1.8999999389052391E-2"/>
  </r>
  <r>
    <s v="P/2021/2175"/>
    <s v="118 WINDMILL ROAD, BRENTFORD, TW8 9NA"/>
    <s v="Conversion"/>
    <x v="0"/>
    <x v="1"/>
    <d v="2021-09-03T00:00:00"/>
    <m/>
    <x v="0"/>
    <x v="0"/>
    <x v="0"/>
    <n v="1.8999999389052391E-2"/>
  </r>
  <r>
    <s v="P/2021/2175"/>
    <s v="118 WINDMILL ROAD, BRENTFORD, TW8 9NA"/>
    <s v="Conversion"/>
    <x v="0"/>
    <x v="1"/>
    <d v="2021-09-03T00:00:00"/>
    <m/>
    <x v="0"/>
    <x v="0"/>
    <x v="0"/>
    <n v="1.8999999389052391E-2"/>
  </r>
  <r>
    <s v="P/2021/2175"/>
    <s v="118 WINDMILL ROAD, BRENTFORD, TW8 9NA"/>
    <s v="Conversion"/>
    <x v="0"/>
    <x v="1"/>
    <d v="2021-09-03T00:00:00"/>
    <m/>
    <x v="0"/>
    <x v="0"/>
    <x v="0"/>
    <n v="1.8999999389052391E-2"/>
  </r>
  <r>
    <s v="P/2021/2175"/>
    <s v="118 WINDMILL ROAD, BRENTFORD, TW8 9NA"/>
    <s v="Conversion"/>
    <x v="1"/>
    <x v="1"/>
    <d v="2021-09-02T00:00:00"/>
    <m/>
    <x v="0"/>
    <x v="0"/>
    <x v="0"/>
    <n v="1.8999999389052391E-2"/>
  </r>
  <r>
    <s v="P/2022/1989"/>
    <s v="Clifton Road, TW7 4HL"/>
    <s v="Conversion"/>
    <x v="3"/>
    <x v="5"/>
    <d v="2022-08-22T00:00:00"/>
    <s v="Lawful development: Existing use"/>
    <x v="0"/>
    <x v="0"/>
    <x v="0"/>
    <n v="1.8999999389052391E-2"/>
  </r>
  <r>
    <s v="P/2022/1989"/>
    <s v="Clifton Road, TW7 4HL"/>
    <s v="Conversion"/>
    <x v="3"/>
    <x v="5"/>
    <d v="2022-08-22T00:00:00"/>
    <s v="Lawful development: Existing use"/>
    <x v="0"/>
    <x v="0"/>
    <x v="0"/>
    <n v="1.8999999389052391E-2"/>
  </r>
  <r>
    <s v="P/2020/4092"/>
    <s v="London Road, TW7 4EP"/>
    <s v="Extension"/>
    <x v="0"/>
    <x v="2"/>
    <d v="2023-12-01T00:00:00"/>
    <m/>
    <x v="0"/>
    <x v="0"/>
    <x v="0"/>
    <n v="1.8999999389052391E-2"/>
  </r>
  <r>
    <s v="P/2023/0759"/>
    <s v="Rosemary Avenue, TW4 7JG"/>
    <s v="Conversion"/>
    <x v="0"/>
    <x v="2"/>
    <d v="2023-05-04T00:00:00"/>
    <m/>
    <x v="0"/>
    <x v="0"/>
    <x v="0"/>
    <n v="1.8999999389052391E-2"/>
  </r>
  <r>
    <s v="P/2018/1173"/>
    <s v="102-104, HIGH STREET, TW13 4EX"/>
    <s v="Extension"/>
    <x v="2"/>
    <x v="3"/>
    <d v="2024-11-12T00:00:00"/>
    <s v="Full planning permission"/>
    <x v="0"/>
    <x v="0"/>
    <x v="0"/>
    <n v="1.9E-2"/>
  </r>
  <r>
    <s v="P/2020/2739"/>
    <s v="Grantham Road, W4 2RT"/>
    <s v="New Build"/>
    <x v="0"/>
    <x v="3"/>
    <d v="2024-09-01T00:00:00"/>
    <s v="Approval of details reserved by a condition (discharge)"/>
    <x v="0"/>
    <x v="0"/>
    <x v="0"/>
    <n v="1.9E-2"/>
  </r>
  <r>
    <s v="P/2020/2739"/>
    <s v="Grantham Road, W4 2RT"/>
    <s v="New Build"/>
    <x v="0"/>
    <x v="3"/>
    <d v="2024-09-01T00:00:00"/>
    <s v="Approval of details reserved by a condition (discharge)"/>
    <x v="0"/>
    <x v="0"/>
    <x v="0"/>
    <n v="1.9E-2"/>
  </r>
  <r>
    <s v="P/2016/5317"/>
    <s v="492-496, CHISWICK HIGH ROAD, W4 5TT"/>
    <s v="Extension"/>
    <x v="1"/>
    <x v="0"/>
    <d v="2020-08-01T00:00:00"/>
    <s v="Full planning permission"/>
    <x v="0"/>
    <x v="0"/>
    <x v="0"/>
    <n v="1.9999999552965164E-2"/>
  </r>
  <r>
    <s v="P/2016/5317"/>
    <s v="492-496, CHISWICK HIGH ROAD, W4 5TT"/>
    <s v="Extension"/>
    <x v="10"/>
    <x v="0"/>
    <d v="2020-08-01T00:00:00"/>
    <s v="Full planning permission"/>
    <x v="0"/>
    <x v="0"/>
    <x v="0"/>
    <n v="1.9999999552965164E-2"/>
  </r>
  <r>
    <s v="P/2016/5317"/>
    <s v="492-496, CHISWICK HIGH ROAD, W4 5TT"/>
    <s v="Extension"/>
    <x v="1"/>
    <x v="0"/>
    <d v="2020-08-01T00:00:00"/>
    <s v="Full planning permission"/>
    <x v="0"/>
    <x v="0"/>
    <x v="0"/>
    <n v="1.9999999552965164E-2"/>
  </r>
  <r>
    <s v="P/2020/0868"/>
    <s v="BULSTRODE AVENUE, TW3 3AD"/>
    <s v="Conversion"/>
    <x v="3"/>
    <x v="0"/>
    <d v="2020-09-10T00:00:00"/>
    <s v="Lawful development: Existing use"/>
    <x v="0"/>
    <x v="0"/>
    <x v="0"/>
    <n v="1.9999999552965164E-2"/>
  </r>
  <r>
    <s v="P/2020/0868"/>
    <s v="BULSTRODE AVENUE, TW3 3AD"/>
    <s v="Certificates of Lawful Development"/>
    <x v="1"/>
    <x v="0"/>
    <d v="2020-09-10T00:00:00"/>
    <s v="Lawful development: Existing use"/>
    <x v="0"/>
    <x v="0"/>
    <x v="0"/>
    <n v="1.9999999552965164E-2"/>
  </r>
  <r>
    <s v="P/2020/3091"/>
    <s v="GRANVILLE AVENUE, TW3 3TF"/>
    <s v="Conversion"/>
    <x v="0"/>
    <x v="0"/>
    <d v="2020-11-24T00:00:00"/>
    <s v="Lawful development: Existing use"/>
    <x v="0"/>
    <x v="0"/>
    <x v="0"/>
    <n v="1.9999999552965164E-2"/>
  </r>
  <r>
    <s v="P/2020/3495"/>
    <s v="BEAVERS LANE, TW4 6HG"/>
    <s v="Conversion"/>
    <x v="0"/>
    <x v="0"/>
    <d v="2020-12-23T00:00:00"/>
    <s v="Lawful development: Existing use"/>
    <x v="0"/>
    <x v="0"/>
    <x v="0"/>
    <n v="1.9999999552965164E-2"/>
  </r>
  <r>
    <s v="P/2020/3495"/>
    <s v="BEAVERS LANE, TW4 6HG"/>
    <s v="Conversion"/>
    <x v="0"/>
    <x v="0"/>
    <d v="2020-12-23T00:00:00"/>
    <s v="Lawful development: Existing use"/>
    <x v="0"/>
    <x v="0"/>
    <x v="0"/>
    <n v="1.9999999552965164E-2"/>
  </r>
  <r>
    <s v="P/2020/3495"/>
    <s v="BEAVERS LANE, TW4 6HG"/>
    <s v="Certificates of Lawful Development"/>
    <x v="1"/>
    <x v="0"/>
    <d v="2020-12-23T00:00:00"/>
    <s v="Lawful development: Existing use"/>
    <x v="0"/>
    <x v="0"/>
    <x v="0"/>
    <n v="1.9999999552965164E-2"/>
  </r>
  <r>
    <s v="P/2020/4151"/>
    <s v="SILVER CRESCENT, W4 5SF"/>
    <s v="Conversion"/>
    <x v="0"/>
    <x v="0"/>
    <d v="2021-01-25T00:00:00"/>
    <s v="Lawful development: Existing use"/>
    <x v="0"/>
    <x v="0"/>
    <x v="0"/>
    <n v="1.9999999552965164E-2"/>
  </r>
  <r>
    <s v="P/2020/4151"/>
    <s v="SILVER CRESCENT, W4 5SF"/>
    <s v="Conversion"/>
    <x v="0"/>
    <x v="0"/>
    <d v="2021-01-25T00:00:00"/>
    <s v="Lawful development: Existing use"/>
    <x v="0"/>
    <x v="0"/>
    <x v="0"/>
    <n v="1.9999999552965164E-2"/>
  </r>
  <r>
    <s v="P/2020/4151"/>
    <s v="SILVER CRESCENT, W4 5SF"/>
    <s v="Conversion"/>
    <x v="3"/>
    <x v="0"/>
    <d v="2021-01-25T00:00:00"/>
    <s v="Lawful development: Existing use"/>
    <x v="0"/>
    <x v="0"/>
    <x v="0"/>
    <n v="1.9999999552965164E-2"/>
  </r>
  <r>
    <s v="P/2020/4151"/>
    <s v="SILVER CRESCENT, W4 5SF"/>
    <s v="Certificates of Lawful Development"/>
    <x v="1"/>
    <x v="0"/>
    <d v="2021-01-25T00:00:00"/>
    <s v="Lawful development: Existing use"/>
    <x v="0"/>
    <x v="0"/>
    <x v="0"/>
    <n v="1.9999999552965164E-2"/>
  </r>
  <r>
    <s v="P/2021/0026"/>
    <s v="Francis Road, TW4 7JU"/>
    <s v="Conversion"/>
    <x v="0"/>
    <x v="0"/>
    <d v="2021-03-05T00:00:00"/>
    <s v="Lawful development: Existing use"/>
    <x v="0"/>
    <x v="0"/>
    <x v="0"/>
    <n v="1.9999999552965164E-2"/>
  </r>
  <r>
    <s v="P/2021/0026"/>
    <s v="Francis Road, TW4 7JU"/>
    <s v="Conversion"/>
    <x v="0"/>
    <x v="0"/>
    <d v="2021-03-05T00:00:00"/>
    <s v="Lawful development: Existing use"/>
    <x v="0"/>
    <x v="0"/>
    <x v="0"/>
    <n v="1.9999999552965164E-2"/>
  </r>
  <r>
    <s v="P/2021/0026"/>
    <s v="Francis Road, TW4 7JU"/>
    <s v="Certificates of Lawful Development"/>
    <x v="1"/>
    <x v="0"/>
    <d v="2021-03-05T00:00:00"/>
    <s v="Lawful development: Existing use"/>
    <x v="0"/>
    <x v="0"/>
    <x v="0"/>
    <n v="1.9999999552965164E-2"/>
  </r>
  <r>
    <s v="P/2016/5317"/>
    <s v="492-496, Chiswick High Road, W4 5TT"/>
    <s v="Conversion"/>
    <x v="4"/>
    <x v="1"/>
    <d v="2021-11-10T00:00:00"/>
    <s v="Full planning permission"/>
    <x v="0"/>
    <x v="0"/>
    <x v="0"/>
    <n v="1.9999999552965164E-2"/>
  </r>
  <r>
    <s v="P/2016/5317"/>
    <s v="492-496, Chiswick High Road, W4 5TT"/>
    <s v="Extension"/>
    <x v="3"/>
    <x v="1"/>
    <d v="2021-11-10T00:00:00"/>
    <s v="Full planning permission"/>
    <x v="0"/>
    <x v="0"/>
    <x v="0"/>
    <n v="1.9999999552965164E-2"/>
  </r>
  <r>
    <s v="P/2016/5317"/>
    <s v="492-496, Chiswick High Road, W4 5TT"/>
    <s v="Conversion"/>
    <x v="0"/>
    <x v="1"/>
    <d v="2021-11-10T00:00:00"/>
    <s v="Full planning permission"/>
    <x v="0"/>
    <x v="0"/>
    <x v="0"/>
    <n v="1.9999999552965164E-2"/>
  </r>
  <r>
    <s v="P/2016/5317"/>
    <s v="492-496, Chiswick High Road, W4 5TT"/>
    <s v="Extension"/>
    <x v="0"/>
    <x v="1"/>
    <d v="2021-11-10T00:00:00"/>
    <s v="Full planning permission"/>
    <x v="0"/>
    <x v="0"/>
    <x v="0"/>
    <n v="1.9999999552965164E-2"/>
  </r>
  <r>
    <s v="P/2018/1083"/>
    <s v="Flat First Floor, 12, Foster Road, W4 4NY"/>
    <s v="Conversion"/>
    <x v="3"/>
    <x v="1"/>
    <d v="2021-04-01T00:00:00"/>
    <s v="Full planning permission"/>
    <x v="0"/>
    <x v="0"/>
    <x v="0"/>
    <n v="1.9999999552965164E-2"/>
  </r>
  <r>
    <s v="P/2021/2036"/>
    <s v="FIRST FLOOR AND SECOND FLOOR FLAT 34 BOSTON PARK ROAD, BRENTFORD, TW8 9JF"/>
    <s v="Conversion"/>
    <x v="0"/>
    <x v="1"/>
    <d v="2021-10-06T00:00:00"/>
    <m/>
    <x v="0"/>
    <x v="0"/>
    <x v="0"/>
    <n v="1.9999999552965164E-2"/>
  </r>
  <r>
    <s v="P/2021/2036"/>
    <s v="FIRST FLOOR AND SECOND FLOOR FLAT 34 BOSTON PARK ROAD, BRENTFORD, TW8 9JF"/>
    <s v="Conversion"/>
    <x v="1"/>
    <x v="1"/>
    <d v="2021-10-06T00:00:00"/>
    <m/>
    <x v="0"/>
    <x v="0"/>
    <x v="0"/>
    <n v="1.9999999552965164E-2"/>
  </r>
  <r>
    <s v="P/2021/2036"/>
    <s v="FIRST FLOOR AND SECOND FLOOR FLAT 34 BOSTON PARK ROAD, BRENTFORD, TW8 9JF"/>
    <s v="Conversion"/>
    <x v="0"/>
    <x v="1"/>
    <d v="2021-10-06T00:00:00"/>
    <m/>
    <x v="0"/>
    <x v="0"/>
    <x v="0"/>
    <n v="1.9999999552965164E-2"/>
  </r>
  <r>
    <s v="P/2022/0952"/>
    <s v="Clifford Road, TW4 7LT"/>
    <s v="Conversion"/>
    <x v="0"/>
    <x v="5"/>
    <d v="2022-05-16T00:00:00"/>
    <s v="Lawful development: Existing use"/>
    <x v="0"/>
    <x v="0"/>
    <x v="0"/>
    <n v="1.9999999552965164E-2"/>
  </r>
  <r>
    <s v="P/2022/0952"/>
    <s v="Clifford Road, TW4 7LT"/>
    <s v="Conversion"/>
    <x v="0"/>
    <x v="5"/>
    <d v="2022-05-16T00:00:00"/>
    <s v="Lawful development: Existing use"/>
    <x v="0"/>
    <x v="0"/>
    <x v="0"/>
    <n v="1.9999999552965164E-2"/>
  </r>
  <r>
    <s v="P/2022/0952"/>
    <s v="Clifford Road, TW4 7LT"/>
    <s v="Conversion"/>
    <x v="1"/>
    <x v="5"/>
    <d v="2022-05-16T00:00:00"/>
    <s v="Lawful development: Existing use"/>
    <x v="0"/>
    <x v="0"/>
    <x v="0"/>
    <n v="1.9999999552965164E-2"/>
  </r>
  <r>
    <s v="P/2022/1596"/>
    <s v="St Johns Road, TW7 6NB"/>
    <s v="Conversion"/>
    <x v="0"/>
    <x v="5"/>
    <d v="2022-07-08T00:00:00"/>
    <s v="Lawful development: Existing use"/>
    <x v="0"/>
    <x v="0"/>
    <x v="0"/>
    <n v="1.9999999552965164E-2"/>
  </r>
  <r>
    <s v="P/2022/1596"/>
    <s v="St Johns Road, TW7 6NB"/>
    <s v="Conversion"/>
    <x v="0"/>
    <x v="5"/>
    <d v="2022-07-08T00:00:00"/>
    <s v="Lawful development: Existing use"/>
    <x v="0"/>
    <x v="0"/>
    <x v="0"/>
    <n v="1.9999999552965164E-2"/>
  </r>
  <r>
    <s v="P/2020/0165"/>
    <s v="STAINES ROAD, TW14 9EB"/>
    <s v="New Build"/>
    <x v="0"/>
    <x v="2"/>
    <d v="2023-12-01T00:00:00"/>
    <m/>
    <x v="0"/>
    <x v="0"/>
    <x v="0"/>
    <n v="1.9999999552965164E-2"/>
  </r>
  <r>
    <s v="P/2023/2171"/>
    <s v="Annexe, Francis Road, TW4 7JU"/>
    <s v="Conversion"/>
    <x v="0"/>
    <x v="2"/>
    <d v="2023-09-29T00:00:00"/>
    <m/>
    <x v="0"/>
    <x v="0"/>
    <x v="0"/>
    <n v="1.9999999552965164E-2"/>
  </r>
  <r>
    <s v="P/2019/2471"/>
    <s v="Street Record, Upper Square,"/>
    <s v="New Build"/>
    <x v="0"/>
    <x v="3"/>
    <d v="2025-01-29T00:00:00"/>
    <s v="Non-Material Amendment"/>
    <x v="0"/>
    <x v="0"/>
    <x v="0"/>
    <n v="0.02"/>
  </r>
  <r>
    <s v="P/2019/2471"/>
    <s v="Street Record, Upper Square,"/>
    <s v="New Build"/>
    <x v="2"/>
    <x v="3"/>
    <d v="2025-01-29T00:00:00"/>
    <s v="Non-Material Amendment"/>
    <x v="0"/>
    <x v="0"/>
    <x v="0"/>
    <n v="0.02"/>
  </r>
  <r>
    <s v="P/2019/2471"/>
    <s v="Street Record, Upper Square,"/>
    <s v="New Build"/>
    <x v="0"/>
    <x v="3"/>
    <d v="2025-01-29T00:00:00"/>
    <s v="Non-Material Amendment"/>
    <x v="0"/>
    <x v="0"/>
    <x v="0"/>
    <n v="0.02"/>
  </r>
  <r>
    <s v="P/2021/3926"/>
    <s v="23 CAMBRIDGE CLOSE, HOUNSLOW, TW4 7BQ"/>
    <s v="Conversion"/>
    <x v="0"/>
    <x v="1"/>
    <d v="2022-03-07T00:00:00"/>
    <s v="Lawful development: Existing use"/>
    <x v="0"/>
    <x v="0"/>
    <x v="0"/>
    <n v="2.0999999716877937E-2"/>
  </r>
  <r>
    <s v="P/2021/4140"/>
    <s v="11 MARNELL WAY, HOUNSLOW, TW4 7LZ"/>
    <s v="Conversion"/>
    <x v="3"/>
    <x v="1"/>
    <d v="2021-12-20T00:00:00"/>
    <s v="Lawful development: Existing use"/>
    <x v="0"/>
    <x v="0"/>
    <x v="0"/>
    <n v="2.0999999716877937E-2"/>
  </r>
  <r>
    <s v="P/2021/4140"/>
    <s v="11 MARNELL WAY, HOUNSLOW, TW4 7LZ"/>
    <s v="Conversion"/>
    <x v="1"/>
    <x v="1"/>
    <d v="2021-12-20T00:00:00"/>
    <s v="Lawful development: Existing use"/>
    <x v="0"/>
    <x v="0"/>
    <x v="0"/>
    <n v="2.0999999716877937E-2"/>
  </r>
  <r>
    <s v="P/2023/1081"/>
    <s v="High Street, TW13 4HX"/>
    <s v="Conversion"/>
    <x v="3"/>
    <x v="2"/>
    <d v="2023-06-02T00:00:00"/>
    <m/>
    <x v="0"/>
    <x v="0"/>
    <x v="0"/>
    <n v="2.0999999716877937E-2"/>
  </r>
  <r>
    <s v="P/2023/1081"/>
    <s v="High Street, TW13 4HX"/>
    <s v="Conversion"/>
    <x v="10"/>
    <x v="2"/>
    <d v="2023-06-02T00:00:00"/>
    <m/>
    <x v="0"/>
    <x v="0"/>
    <x v="0"/>
    <n v="2.0999999716877937E-2"/>
  </r>
  <r>
    <s v="P/2019/1882"/>
    <s v="LAND ADJACENT TO, ,"/>
    <s v="New Build"/>
    <x v="0"/>
    <x v="1"/>
    <d v="2021-07-08T00:00:00"/>
    <s v="Full planning permission"/>
    <x v="0"/>
    <x v="0"/>
    <x v="0"/>
    <n v="2.1000000000000001E-2"/>
  </r>
  <r>
    <s v="P/2017/3299"/>
    <s v="16, Sutton Lane, TW3 3BD"/>
    <s v="Extension"/>
    <x v="0"/>
    <x v="4"/>
    <d v="2019-04-29T00:00:00"/>
    <s v="Full"/>
    <x v="0"/>
    <x v="0"/>
    <x v="0"/>
    <n v="2.199999988079071E-2"/>
  </r>
  <r>
    <s v="P/2018/0504"/>
    <s v="Land At, Fountains Close, TW13 5PA"/>
    <s v="New Build"/>
    <x v="0"/>
    <x v="4"/>
    <d v="2020-01-23T00:00:00"/>
    <s v="Full"/>
    <x v="0"/>
    <x v="0"/>
    <x v="0"/>
    <n v="2.199999988079071E-2"/>
  </r>
  <r>
    <s v="P/2018/0504"/>
    <s v="Land At, Fountains Close, TW13 5PA"/>
    <s v="New Build"/>
    <x v="2"/>
    <x v="4"/>
    <d v="2020-01-23T00:00:00"/>
    <s v="Full"/>
    <x v="0"/>
    <x v="0"/>
    <x v="0"/>
    <n v="2.199999988079071E-2"/>
  </r>
  <r>
    <s v="P/2018/0504"/>
    <s v="Land At, Fountains Close, TW13 5PA"/>
    <s v="New Build"/>
    <x v="4"/>
    <x v="4"/>
    <d v="2020-01-23T00:00:00"/>
    <s v="Full"/>
    <x v="0"/>
    <x v="0"/>
    <x v="0"/>
    <n v="2.199999988079071E-2"/>
  </r>
  <r>
    <s v="P/2020/0069"/>
    <s v="21, Eton Avenue, TW5 0HB"/>
    <s v="Conversion"/>
    <x v="0"/>
    <x v="4"/>
    <d v="2020-02-19T00:00:00"/>
    <s v="S191 Certificate of Existing Lawful Use"/>
    <x v="0"/>
    <x v="0"/>
    <x v="0"/>
    <n v="2.199999988079071E-2"/>
  </r>
  <r>
    <s v="P/2020/0069"/>
    <s v="21, Eton Avenue, TW5 0HB"/>
    <s v="Conversion"/>
    <x v="0"/>
    <x v="4"/>
    <d v="2020-02-19T00:00:00"/>
    <s v="S191 Certificate of Existing Lawful Use"/>
    <x v="0"/>
    <x v="0"/>
    <x v="0"/>
    <n v="2.199999988079071E-2"/>
  </r>
  <r>
    <s v="P/2020/0069"/>
    <s v="21, Eton Avenue, TW5 0HB"/>
    <s v="Conversion"/>
    <x v="0"/>
    <x v="4"/>
    <d v="2020-02-19T00:00:00"/>
    <s v="S191 Certificate of Existing Lawful Use"/>
    <x v="0"/>
    <x v="0"/>
    <x v="0"/>
    <n v="2.199999988079071E-2"/>
  </r>
  <r>
    <s v="P/2020/0069"/>
    <s v="21, Eton Avenue, TW5 0HB"/>
    <s v="Conversion"/>
    <x v="1"/>
    <x v="4"/>
    <d v="2020-02-19T00:00:00"/>
    <s v="S191 Certificate of Existing Lawful Use"/>
    <x v="0"/>
    <x v="0"/>
    <x v="0"/>
    <n v="2.199999988079071E-2"/>
  </r>
  <r>
    <s v="P/2020/0238"/>
    <s v="Maswell Park Road, TW3 2DP"/>
    <s v="Conversion"/>
    <x v="0"/>
    <x v="0"/>
    <d v="2020-04-27T00:00:00"/>
    <s v="Lawful development: Existing use"/>
    <x v="0"/>
    <x v="0"/>
    <x v="0"/>
    <n v="2.199999988079071E-2"/>
  </r>
  <r>
    <s v="P/2020/4373"/>
    <s v="ASHLEA, Grove Road, TW3 3PZ"/>
    <s v="Conversion"/>
    <x v="0"/>
    <x v="0"/>
    <d v="2021-03-05T00:00:00"/>
    <s v="Lawful development: Existing use"/>
    <x v="0"/>
    <x v="0"/>
    <x v="0"/>
    <n v="2.199999988079071E-2"/>
  </r>
  <r>
    <s v="P/2020/4373"/>
    <s v="ASHLEA, Grove Road, TW3 3PZ"/>
    <s v="Conversion"/>
    <x v="0"/>
    <x v="0"/>
    <d v="2021-03-05T00:00:00"/>
    <s v="Lawful development: Existing use"/>
    <x v="0"/>
    <x v="0"/>
    <x v="0"/>
    <n v="2.199999988079071E-2"/>
  </r>
  <r>
    <s v="P/2020/4373"/>
    <s v="ASHLEA, Grove Road, TW3 3PZ"/>
    <s v="Certificates of Lawful Development"/>
    <x v="1"/>
    <x v="0"/>
    <d v="2021-03-05T00:00:00"/>
    <s v="Lawful development: Existing use"/>
    <x v="0"/>
    <x v="0"/>
    <x v="0"/>
    <n v="2.199999988079071E-2"/>
  </r>
  <r>
    <s v="P/2019/0675"/>
    <s v="Pownall Road, TW3 1YN"/>
    <s v="New Build"/>
    <x v="0"/>
    <x v="2"/>
    <d v="2023-04-12T00:00:00"/>
    <m/>
    <x v="0"/>
    <x v="0"/>
    <x v="0"/>
    <n v="2.199999988079071E-2"/>
  </r>
  <r>
    <s v="P/2023/1793"/>
    <s v="Ash Grove, TW5 9DY"/>
    <s v="Conversion"/>
    <x v="3"/>
    <x v="2"/>
    <d v="2023-09-21T00:00:00"/>
    <s v="Lawful development: Existing use"/>
    <x v="0"/>
    <x v="0"/>
    <x v="0"/>
    <n v="2.199999988079071E-2"/>
  </r>
  <r>
    <s v="P/2023/1793"/>
    <s v="Ash Grove, TW5 9DY"/>
    <s v="Conversion"/>
    <x v="10"/>
    <x v="2"/>
    <d v="2023-09-21T00:00:00"/>
    <s v="Lawful development: Existing use"/>
    <x v="0"/>
    <x v="0"/>
    <x v="0"/>
    <n v="2.199999988079071E-2"/>
  </r>
  <r>
    <s v="P/2024/0348"/>
    <s v="Heston Road, TW5 0QH"/>
    <s v="Conversion"/>
    <x v="3"/>
    <x v="2"/>
    <d v="2024-03-28T00:00:00"/>
    <m/>
    <x v="0"/>
    <x v="0"/>
    <x v="0"/>
    <n v="2.199999988079071E-2"/>
  </r>
  <r>
    <s v="P/2024/0348"/>
    <s v="Heston Road, TW5 0QH"/>
    <s v="Conversion"/>
    <x v="0"/>
    <x v="2"/>
    <d v="2024-03-28T00:00:00"/>
    <m/>
    <x v="0"/>
    <x v="0"/>
    <x v="0"/>
    <n v="2.199999988079071E-2"/>
  </r>
  <r>
    <s v="P/2024/0348"/>
    <s v="Heston Road, TW5 0QH"/>
    <s v="Conversion"/>
    <x v="1"/>
    <x v="2"/>
    <d v="2024-03-28T00:00:00"/>
    <m/>
    <x v="0"/>
    <x v="0"/>
    <x v="0"/>
    <n v="2.199999988079071E-2"/>
  </r>
  <r>
    <s v="P/2022/0728"/>
    <s v="Bath Road, TW3 3BN"/>
    <s v="New Build"/>
    <x v="0"/>
    <x v="3"/>
    <d v="2024-09-15T00:00:00"/>
    <s v="Full planning permission"/>
    <x v="0"/>
    <x v="0"/>
    <x v="0"/>
    <n v="2.1999999999999999E-2"/>
  </r>
  <r>
    <s v="P/2020/4113"/>
    <s v="Lampton Road,"/>
    <s v="New Build"/>
    <x v="3"/>
    <x v="3"/>
    <d v="2024-06-05T00:00:00"/>
    <s v="Non-Material Amendment"/>
    <x v="0"/>
    <x v="0"/>
    <x v="0"/>
    <n v="2.3E-2"/>
  </r>
  <r>
    <s v="P/2023/0495"/>
    <s v="HIGH STREET, TW3 1LR"/>
    <s v="Extension"/>
    <x v="1"/>
    <x v="3"/>
    <d v="2024-09-12T00:00:00"/>
    <s v="Full planning permission"/>
    <x v="0"/>
    <x v="0"/>
    <x v="0"/>
    <n v="2.3E-2"/>
  </r>
  <r>
    <s v="P/2024/3707"/>
    <s v="Lichfield Road, TW4 6HS"/>
    <s v="Conversion"/>
    <x v="1"/>
    <x v="3"/>
    <d v="2025-02-27T00:00:00"/>
    <s v="Lawful development: Existing use"/>
    <x v="0"/>
    <x v="0"/>
    <x v="0"/>
    <n v="2.3E-2"/>
  </r>
  <r>
    <s v="P/2024/3707"/>
    <s v="Lichfield Road, TW4 6HS"/>
    <s v="Conversion"/>
    <x v="0"/>
    <x v="3"/>
    <d v="2025-02-27T00:00:00"/>
    <s v="Lawful development: Existing use"/>
    <x v="0"/>
    <x v="0"/>
    <x v="0"/>
    <n v="2.3E-2"/>
  </r>
  <r>
    <s v="P/2024/3707"/>
    <s v="Lichfield Road, TW4 6HS"/>
    <s v="Conversion"/>
    <x v="0"/>
    <x v="3"/>
    <d v="2025-02-27T00:00:00"/>
    <s v="Lawful development: Existing use"/>
    <x v="0"/>
    <x v="0"/>
    <x v="0"/>
    <n v="2.3E-2"/>
  </r>
  <r>
    <s v="P/2018/1423"/>
    <s v="13, Bridge Wharf Road, TW7 6BS"/>
    <s v="Extension"/>
    <x v="0"/>
    <x v="4"/>
    <d v="2019-04-16T00:00:00"/>
    <s v="Full"/>
    <x v="0"/>
    <x v="0"/>
    <x v="0"/>
    <n v="2.3000000044703484E-2"/>
  </r>
  <r>
    <s v="P/2018/1423"/>
    <s v="13, Bridge Wharf Road, TW7 6BS"/>
    <s v="Extension"/>
    <x v="0"/>
    <x v="4"/>
    <d v="2019-04-16T00:00:00"/>
    <s v="Full"/>
    <x v="0"/>
    <x v="0"/>
    <x v="0"/>
    <n v="2.3000000044703484E-2"/>
  </r>
  <r>
    <s v="P/2020/0212"/>
    <s v="61, Armytage Road, TW5 9JL"/>
    <s v="Conversion"/>
    <x v="0"/>
    <x v="4"/>
    <d v="2020-03-17T00:00:00"/>
    <s v="S191 Certificate of Existing Lawful Use"/>
    <x v="0"/>
    <x v="0"/>
    <x v="0"/>
    <n v="2.3000000044703484E-2"/>
  </r>
  <r>
    <s v="P/2020/0212"/>
    <s v="61, Armytage Road, TW5 9JL"/>
    <s v="Conversion"/>
    <x v="0"/>
    <x v="4"/>
    <d v="2020-03-17T00:00:00"/>
    <s v="S191 Certificate of Existing Lawful Use"/>
    <x v="0"/>
    <x v="0"/>
    <x v="0"/>
    <n v="2.3000000044703484E-2"/>
  </r>
  <r>
    <s v="P/2020/0212"/>
    <s v="61, Armytage Road, TW5 9JL"/>
    <s v="Conversion"/>
    <x v="1"/>
    <x v="4"/>
    <d v="2020-03-17T00:00:00"/>
    <s v="S191 Certificate of Existing Lawful Use"/>
    <x v="0"/>
    <x v="0"/>
    <x v="0"/>
    <n v="2.3000000044703484E-2"/>
  </r>
  <r>
    <s v="P/2014/1018"/>
    <s v="First, Second, Third Floors, 184-186, CHISWICK HIGH ROAD, W4 1PP"/>
    <s v="New Build"/>
    <x v="0"/>
    <x v="0"/>
    <d v="2020-04-01T00:00:00"/>
    <s v="Full planning permission"/>
    <x v="0"/>
    <x v="0"/>
    <x v="0"/>
    <n v="2.3000000044703484E-2"/>
  </r>
  <r>
    <s v="P/2019/3740"/>
    <s v="Mornington Crescent, TW5 9SS"/>
    <s v="Conversion"/>
    <x v="0"/>
    <x v="0"/>
    <d v="2020-06-10T00:00:00"/>
    <s v="Lawful development: Existing use"/>
    <x v="0"/>
    <x v="0"/>
    <x v="0"/>
    <n v="2.3000000044703484E-2"/>
  </r>
  <r>
    <s v="P/2019/3740"/>
    <s v="Mornington Crescent, TW5 9SS"/>
    <s v="Certificates of Lawful Development"/>
    <x v="1"/>
    <x v="0"/>
    <d v="2020-06-10T00:00:00"/>
    <s v="Lawful development: Existing use"/>
    <x v="0"/>
    <x v="0"/>
    <x v="0"/>
    <n v="2.3000000044703484E-2"/>
  </r>
  <r>
    <s v="P/2019/4644"/>
    <s v="Mornington Crescent, TW5 9SS"/>
    <s v="Conversion"/>
    <x v="0"/>
    <x v="0"/>
    <d v="2020-06-10T00:00:00"/>
    <s v="Lawful development: Existing use"/>
    <x v="0"/>
    <x v="0"/>
    <x v="0"/>
    <n v="2.3000000044703484E-2"/>
  </r>
  <r>
    <s v="P/2021/0877"/>
    <s v="99 HOUNSLOW ROAD, HANWORTH, TW13 6QA"/>
    <s v="Conversion"/>
    <x v="3"/>
    <x v="1"/>
    <d v="2021-04-29T00:00:00"/>
    <s v="Lawful development: Existing use"/>
    <x v="0"/>
    <x v="0"/>
    <x v="0"/>
    <n v="2.3000000044703484E-2"/>
  </r>
  <r>
    <s v="P/2021/0877"/>
    <s v="99 HOUNSLOW ROAD, HANWORTH, TW13 6QA"/>
    <s v="Conversion"/>
    <x v="1"/>
    <x v="1"/>
    <d v="2021-04-29T00:00:00"/>
    <s v="Lawful development: Existing use"/>
    <x v="0"/>
    <x v="0"/>
    <x v="0"/>
    <n v="2.3000000044703484E-2"/>
  </r>
  <r>
    <s v="P/2021/1119"/>
    <s v="28 BULSTRODE AVENUE, HOUNSLOW, TW3 3AB"/>
    <s v="Conversion"/>
    <x v="0"/>
    <x v="1"/>
    <d v="2021-04-22T00:00:00"/>
    <s v="Lawful development: Existing use"/>
    <x v="0"/>
    <x v="0"/>
    <x v="0"/>
    <n v="2.3000000044703484E-2"/>
  </r>
  <r>
    <s v="P/2021/1119"/>
    <s v="28 BULSTRODE AVENUE, HOUNSLOW, TW3 3AB"/>
    <s v="Conversion"/>
    <x v="1"/>
    <x v="1"/>
    <d v="2021-04-22T00:00:00"/>
    <s v="Lawful development: Existing use"/>
    <x v="0"/>
    <x v="0"/>
    <x v="0"/>
    <n v="2.3000000044703484E-2"/>
  </r>
  <r>
    <s v="P/2021/1119"/>
    <s v="28 BULSTRODE AVENUE, HOUNSLOW, TW3 3AB"/>
    <s v="Conversion"/>
    <x v="0"/>
    <x v="1"/>
    <d v="2021-04-22T00:00:00"/>
    <s v="Lawful development: Existing use"/>
    <x v="0"/>
    <x v="0"/>
    <x v="0"/>
    <n v="2.3000000044703484E-2"/>
  </r>
  <r>
    <s v="P/2022/2518"/>
    <s v="Lichfield Road, TW4 6HT"/>
    <s v="Conversion"/>
    <x v="3"/>
    <x v="5"/>
    <d v="2022-10-06T00:00:00"/>
    <s v="Lawful development: Existing use"/>
    <x v="0"/>
    <x v="0"/>
    <x v="0"/>
    <n v="2.3000000044703484E-2"/>
  </r>
  <r>
    <s v="P/2022/2518"/>
    <s v="Lichfield Road, TW4 6HT"/>
    <s v="Conversion"/>
    <x v="1"/>
    <x v="5"/>
    <d v="2022-10-06T00:00:00"/>
    <s v="Lawful development: Existing use"/>
    <x v="0"/>
    <x v="0"/>
    <x v="0"/>
    <n v="2.3000000044703484E-2"/>
  </r>
  <r>
    <s v="P/2022/3914"/>
    <s v="Mandeville Road, TW7 6AD"/>
    <s v="Conversion"/>
    <x v="3"/>
    <x v="5"/>
    <d v="2023-02-06T00:00:00"/>
    <s v="Lawful development: Existing use"/>
    <x v="0"/>
    <x v="0"/>
    <x v="0"/>
    <n v="2.3000000044703484E-2"/>
  </r>
  <r>
    <s v="P/2022/3914"/>
    <s v="Mandeville Road, TW7 6AD"/>
    <s v="Conversion"/>
    <x v="0"/>
    <x v="5"/>
    <d v="2023-02-06T00:00:00"/>
    <s v="Lawful development: Existing use"/>
    <x v="0"/>
    <x v="0"/>
    <x v="0"/>
    <n v="2.3000000044703484E-2"/>
  </r>
  <r>
    <s v="P/2022/3914"/>
    <s v="Mandeville Road, TW7 6AD"/>
    <s v="Conversion"/>
    <x v="0"/>
    <x v="5"/>
    <d v="2023-02-06T00:00:00"/>
    <s v="Lawful development: Existing use"/>
    <x v="0"/>
    <x v="0"/>
    <x v="0"/>
    <n v="2.3000000044703484E-2"/>
  </r>
  <r>
    <s v="P/2022/3914"/>
    <s v="Mandeville Road, TW7 6AD"/>
    <s v="Conversion"/>
    <x v="1"/>
    <x v="5"/>
    <d v="2023-02-06T00:00:00"/>
    <s v="Lawful development: Existing use"/>
    <x v="0"/>
    <x v="0"/>
    <x v="0"/>
    <n v="2.3000000044703484E-2"/>
  </r>
  <r>
    <s v="P/2018/1072"/>
    <s v="24, Ash Grove, TW5 9DR"/>
    <m/>
    <x v="0"/>
    <x v="2"/>
    <d v="2023-04-23T00:00:00"/>
    <m/>
    <x v="0"/>
    <x v="0"/>
    <x v="0"/>
    <n v="2.3000000044703484E-2"/>
  </r>
  <r>
    <s v="P/2018/1072"/>
    <s v="24, Ash Grove, TW5 9DR"/>
    <m/>
    <x v="1"/>
    <x v="2"/>
    <m/>
    <m/>
    <x v="0"/>
    <x v="0"/>
    <x v="0"/>
    <n v="2.3000000044703484E-2"/>
  </r>
  <r>
    <s v="P/2023/1737"/>
    <s v="Berkeley Avenue, TW4 6LA"/>
    <s v="Conversion"/>
    <x v="3"/>
    <x v="2"/>
    <d v="2023-08-11T00:00:00"/>
    <s v="Lawful development: Existing use"/>
    <x v="0"/>
    <x v="0"/>
    <x v="0"/>
    <n v="2.3000000044703484E-2"/>
  </r>
  <r>
    <s v="P/2023/1737"/>
    <s v="Berkeley Avenue, TW4 6LA"/>
    <s v="Conversion"/>
    <x v="10"/>
    <x v="2"/>
    <d v="2023-08-11T00:00:00"/>
    <s v="Lawful development: Existing use"/>
    <x v="0"/>
    <x v="0"/>
    <x v="0"/>
    <n v="2.3000000044703484E-2"/>
  </r>
  <r>
    <s v="P/2019/1880"/>
    <s v="LAND ADJACENT TO 15 LANCING ROAD, FELTHAM, TW13 4LN"/>
    <s v="New Build"/>
    <x v="0"/>
    <x v="1"/>
    <d v="2021-06-24T00:00:00"/>
    <s v="Full planning permission"/>
    <x v="0"/>
    <x v="0"/>
    <x v="0"/>
    <n v="2.4E-2"/>
  </r>
  <r>
    <s v="P/2015/3008"/>
    <s v="Builders Yard Adjacent, Cambridge Close, TW4 7BG"/>
    <s v="Change of Use"/>
    <x v="0"/>
    <x v="4"/>
    <d v="2019-09-11T00:00:00"/>
    <s v="Full"/>
    <x v="0"/>
    <x v="0"/>
    <x v="0"/>
    <n v="2.4000000208616257E-2"/>
  </r>
  <r>
    <s v="P/2019/1489"/>
    <s v="75, Basildene Road, TW4 7LG"/>
    <s v="Conversion"/>
    <x v="0"/>
    <x v="4"/>
    <d v="2019-08-15T00:00:00"/>
    <s v="S191 Certificate of Existing Lawful Use"/>
    <x v="0"/>
    <x v="0"/>
    <x v="0"/>
    <n v="2.4000000208616257E-2"/>
  </r>
  <r>
    <s v="P/2020/3640"/>
    <s v="TAUNTON AVENUE, TW3 4AG"/>
    <s v="Conversion"/>
    <x v="3"/>
    <x v="0"/>
    <d v="2021-01-25T00:00:00"/>
    <s v="Lawful development: Existing use"/>
    <x v="0"/>
    <x v="0"/>
    <x v="0"/>
    <n v="2.4000000208616257E-2"/>
  </r>
  <r>
    <s v="P/2020/3640"/>
    <s v="TAUNTON AVENUE, TW3 4AG"/>
    <s v="Certificates of Lawful Development"/>
    <x v="1"/>
    <x v="0"/>
    <d v="2021-01-25T00:00:00"/>
    <s v="Lawful development: Existing use"/>
    <x v="0"/>
    <x v="0"/>
    <x v="0"/>
    <n v="2.4000000208616257E-2"/>
  </r>
  <r>
    <s v="P/2020/3998"/>
    <s v="ANNEXE AT REAR OF, SUMMERHOUSE AVENUE, TW5 9DF"/>
    <s v="Conversion"/>
    <x v="3"/>
    <x v="0"/>
    <d v="2020-12-11T00:00:00"/>
    <s v="Lawful development: Existing use"/>
    <x v="0"/>
    <x v="0"/>
    <x v="0"/>
    <n v="2.4000000208616257E-2"/>
  </r>
  <r>
    <s v="P/2020/3998"/>
    <s v="ANNEXE AT REAR OF, SUMMERHOUSE AVENUE, TW5 9DF"/>
    <s v="Certificates of Lawful Development"/>
    <x v="1"/>
    <x v="0"/>
    <d v="2020-12-11T00:00:00"/>
    <s v="Lawful development: Existing use"/>
    <x v="0"/>
    <x v="0"/>
    <x v="0"/>
    <n v="2.4000000208616257E-2"/>
  </r>
  <r>
    <s v="P/2021/2581"/>
    <s v="35 NEW ROAD, BEDFONT, TW14 8HW"/>
    <s v="Conversion"/>
    <x v="0"/>
    <x v="1"/>
    <d v="2021-11-10T00:00:00"/>
    <s v="Lawful development: Proposed use"/>
    <x v="0"/>
    <x v="0"/>
    <x v="0"/>
    <n v="2.4000000208616257E-2"/>
  </r>
  <r>
    <s v="P/2021/2581"/>
    <s v="35 NEW ROAD, BEDFONT, TW14 8HW"/>
    <s v="Conversion"/>
    <x v="1"/>
    <x v="1"/>
    <d v="2021-11-09T00:00:00"/>
    <s v="Lawful development: Proposed use"/>
    <x v="0"/>
    <x v="0"/>
    <x v="0"/>
    <n v="2.4000000208616257E-2"/>
  </r>
  <r>
    <s v="P/2021/4686"/>
    <s v="38 ALEXANDRA ROAD, HOUNSLOW, TW3 4HN"/>
    <s v="Conversion"/>
    <x v="0"/>
    <x v="1"/>
    <d v="2022-01-06T00:00:00"/>
    <s v="Lawful development: Existing use"/>
    <x v="0"/>
    <x v="0"/>
    <x v="0"/>
    <n v="2.4000000208616257E-2"/>
  </r>
  <r>
    <s v="P/2021/4686"/>
    <s v="38 ALEXANDRA ROAD, HOUNSLOW, TW3 4HN"/>
    <s v="Conversion"/>
    <x v="1"/>
    <x v="1"/>
    <d v="2022-01-05T00:00:00"/>
    <s v="Lawful development: Existing use"/>
    <x v="0"/>
    <x v="0"/>
    <x v="0"/>
    <n v="2.4000000208616257E-2"/>
  </r>
  <r>
    <s v="P/2022/2720"/>
    <s v="CHISWICK HIGH ROAD, W4 4HH"/>
    <s v="Change of Use"/>
    <x v="11"/>
    <x v="5"/>
    <d v="2022-11-21T00:00:00"/>
    <m/>
    <x v="0"/>
    <x v="0"/>
    <x v="0"/>
    <n v="2.4000000208616257E-2"/>
  </r>
  <r>
    <s v="P/2023/1240"/>
    <s v="Sherringham Avenue, TW13 7JT"/>
    <s v="Conversion"/>
    <x v="3"/>
    <x v="2"/>
    <d v="2023-06-16T00:00:00"/>
    <m/>
    <x v="0"/>
    <x v="0"/>
    <x v="0"/>
    <n v="2.4000000208616257E-2"/>
  </r>
  <r>
    <s v="P/2023/1240"/>
    <s v="Sherringham Avenue, TW13 7JT"/>
    <s v="Conversion"/>
    <x v="10"/>
    <x v="2"/>
    <d v="2023-06-16T00:00:00"/>
    <m/>
    <x v="0"/>
    <x v="0"/>
    <x v="0"/>
    <n v="2.4000000208616257E-2"/>
  </r>
  <r>
    <s v="P/2023/1801"/>
    <s v="Bear Road, TW13 6RA"/>
    <s v="Conversion"/>
    <x v="3"/>
    <x v="2"/>
    <d v="2023-08-10T00:00:00"/>
    <s v="Lawful development: Existing use"/>
    <x v="0"/>
    <x v="0"/>
    <x v="0"/>
    <n v="2.4000000208616257E-2"/>
  </r>
  <r>
    <s v="P/2023/1801"/>
    <s v="Bear Road, TW13 6RA"/>
    <s v="Conversion"/>
    <x v="3"/>
    <x v="2"/>
    <d v="2023-08-10T00:00:00"/>
    <s v="Lawful development: Existing use"/>
    <x v="0"/>
    <x v="0"/>
    <x v="0"/>
    <n v="2.4000000208616257E-2"/>
  </r>
  <r>
    <s v="P/2021/2342"/>
    <s v="Windmill Road, TW8 9NA"/>
    <s v="Conversion"/>
    <x v="0"/>
    <x v="5"/>
    <d v="2022-06-22T00:00:00"/>
    <s v="Full planning permission"/>
    <x v="0"/>
    <x v="0"/>
    <x v="0"/>
    <n v="2.5000000000000001E-2"/>
  </r>
  <r>
    <s v="P/2021/2342"/>
    <s v="Windmill Road, TW8 9NA"/>
    <s v="Conversion"/>
    <x v="3"/>
    <x v="5"/>
    <d v="2022-06-22T00:00:00"/>
    <s v="Full planning permission"/>
    <x v="0"/>
    <x v="0"/>
    <x v="0"/>
    <n v="2.5000000000000001E-2"/>
  </r>
  <r>
    <s v="P/2021/2342"/>
    <s v="Windmill Road, TW8 9NA"/>
    <s v="Conversion"/>
    <x v="1"/>
    <x v="5"/>
    <d v="2022-06-22T00:00:00"/>
    <s v="Full planning permission"/>
    <x v="0"/>
    <x v="0"/>
    <x v="0"/>
    <n v="2.5000000000000001E-2"/>
  </r>
  <r>
    <s v="P/2021/2342"/>
    <s v="Windmill Road, TW8 9NA"/>
    <m/>
    <x v="0"/>
    <x v="2"/>
    <d v="2023-05-07T00:00:00"/>
    <m/>
    <x v="0"/>
    <x v="0"/>
    <x v="0"/>
    <n v="2.5000000000000001E-2"/>
  </r>
  <r>
    <s v="P/2021/2342"/>
    <s v="Windmill Road, TW8 9NA"/>
    <m/>
    <x v="3"/>
    <x v="2"/>
    <d v="2023-05-07T00:00:00"/>
    <m/>
    <x v="0"/>
    <x v="0"/>
    <x v="0"/>
    <n v="2.5000000000000001E-2"/>
  </r>
  <r>
    <s v="P/2019/2112"/>
    <s v="49, Rosemary Avenue, TW4 7JQ"/>
    <s v="Conversion"/>
    <x v="3"/>
    <x v="4"/>
    <d v="2019-09-23T00:00:00"/>
    <s v="S191 Certificate of Existing Lawful Use"/>
    <x v="0"/>
    <x v="0"/>
    <x v="0"/>
    <n v="2.500000037252903E-2"/>
  </r>
  <r>
    <s v="P/2019/2112"/>
    <s v="49, Rosemary Avenue, TW4 7JQ"/>
    <s v="Conversion"/>
    <x v="1"/>
    <x v="4"/>
    <d v="2019-09-23T00:00:00"/>
    <s v="S191 Certificate of Existing Lawful Use"/>
    <x v="0"/>
    <x v="0"/>
    <x v="0"/>
    <n v="2.500000037252903E-2"/>
  </r>
  <r>
    <s v="P/2020/1937"/>
    <s v="Cambridge Road, TW4 7BS"/>
    <s v="Conversion"/>
    <x v="0"/>
    <x v="0"/>
    <d v="2020-10-02T00:00:00"/>
    <s v="Lawful development: Existing use"/>
    <x v="0"/>
    <x v="0"/>
    <x v="0"/>
    <n v="2.500000037252903E-2"/>
  </r>
  <r>
    <s v="P/2020/2258"/>
    <s v="SUTTON WAY, TW5 0JA"/>
    <s v="Conversion"/>
    <x v="0"/>
    <x v="0"/>
    <d v="2020-09-01T00:00:00"/>
    <s v="Lawful development: Existing use"/>
    <x v="0"/>
    <x v="0"/>
    <x v="0"/>
    <n v="2.500000037252903E-2"/>
  </r>
  <r>
    <s v="P/2019/0674"/>
    <s v="25 AVENUE ROAD, ISLEWORTH, TW7 4JL"/>
    <s v="Conversion"/>
    <x v="3"/>
    <x v="1"/>
    <d v="2021-04-01T00:00:00"/>
    <s v="Full planning permission"/>
    <x v="0"/>
    <x v="0"/>
    <x v="0"/>
    <n v="2.500000037252903E-2"/>
  </r>
  <r>
    <s v="P/2019/3123"/>
    <s v="THE PAVEMENT 1-2 SOUTH STREET, ISLEWORTH, TW7 7AJ"/>
    <s v="Conversion"/>
    <x v="0"/>
    <x v="1"/>
    <d v="2022-03-15T00:00:00"/>
    <s v="Full planning permission"/>
    <x v="0"/>
    <x v="0"/>
    <x v="0"/>
    <n v="2.500000037252903E-2"/>
  </r>
  <r>
    <s v="P/2019/3123"/>
    <s v="THE PAVEMENT 1-2 SOUTH STREET, ISLEWORTH, TW7 7AJ"/>
    <s v="Change of Use"/>
    <x v="3"/>
    <x v="1"/>
    <d v="2022-03-15T00:00:00"/>
    <s v="Full planning permission"/>
    <x v="0"/>
    <x v="0"/>
    <x v="0"/>
    <n v="2.500000037252903E-2"/>
  </r>
  <r>
    <s v="P/2020/3396"/>
    <s v="177 HATTON ROAD, FELTHAM, TW14 9PR"/>
    <s v="Conversion"/>
    <x v="1"/>
    <x v="1"/>
    <d v="2021-04-30T00:00:00"/>
    <s v="Lawful development: Existing use"/>
    <x v="0"/>
    <x v="0"/>
    <x v="0"/>
    <n v="2.500000037252903E-2"/>
  </r>
  <r>
    <s v="P/2020/3396"/>
    <s v="177 HATTON ROAD, FELTHAM, TW14 9PR"/>
    <s v="Conversion"/>
    <x v="5"/>
    <x v="1"/>
    <d v="2021-04-30T00:00:00"/>
    <s v="Lawful development: Existing use"/>
    <x v="0"/>
    <x v="0"/>
    <x v="0"/>
    <n v="2.500000037252903E-2"/>
  </r>
  <r>
    <s v="P/2022/3854"/>
    <s v="MONTAGUE ROAD, TW3 1LD"/>
    <s v="Conversion"/>
    <x v="0"/>
    <x v="5"/>
    <d v="2023-02-15T00:00:00"/>
    <s v="Lawful development: Existing use"/>
    <x v="0"/>
    <x v="0"/>
    <x v="0"/>
    <n v="2.500000037252903E-2"/>
  </r>
  <r>
    <s v="P/2022/3854"/>
    <s v="MONTAGUE ROAD, TW3 1LD"/>
    <s v="Conversion"/>
    <x v="0"/>
    <x v="5"/>
    <d v="2023-02-15T00:00:00"/>
    <s v="Lawful development: Existing use"/>
    <x v="0"/>
    <x v="0"/>
    <x v="0"/>
    <n v="2.500000037252903E-2"/>
  </r>
  <r>
    <s v="P/2022/3854"/>
    <s v="MONTAGUE ROAD, TW3 1LD"/>
    <s v="Conversion"/>
    <x v="1"/>
    <x v="5"/>
    <d v="2023-02-15T00:00:00"/>
    <s v="Lawful development: Existing use"/>
    <x v="0"/>
    <x v="0"/>
    <x v="0"/>
    <n v="2.500000037252903E-2"/>
  </r>
  <r>
    <s v="P/2017/0429"/>
    <s v="Upper floors, 136-138, High Street, TW3 1LR"/>
    <s v="Extension"/>
    <x v="2"/>
    <x v="2"/>
    <d v="2023-09-01T00:00:00"/>
    <m/>
    <x v="0"/>
    <x v="0"/>
    <x v="0"/>
    <n v="2.500000037252903E-2"/>
  </r>
  <r>
    <s v="P/2017/0429"/>
    <s v="Upper floors, 136-138, High Street, TW3 1LR"/>
    <s v="New Build"/>
    <x v="4"/>
    <x v="2"/>
    <d v="2023-09-01T00:00:00"/>
    <m/>
    <x v="0"/>
    <x v="0"/>
    <x v="0"/>
    <n v="2.500000037252903E-2"/>
  </r>
  <r>
    <s v="P/2023/1456"/>
    <s v="Grove Crescent, TW13 6LY"/>
    <s v="Conversion"/>
    <x v="3"/>
    <x v="2"/>
    <d v="2023-08-22T00:00:00"/>
    <m/>
    <x v="0"/>
    <x v="0"/>
    <x v="0"/>
    <n v="2.500000037252903E-2"/>
  </r>
  <r>
    <s v="P/2023/1456"/>
    <s v="Grove Crescent, TW13 6LY"/>
    <s v="Conversion"/>
    <x v="10"/>
    <x v="2"/>
    <d v="2023-08-22T00:00:00"/>
    <m/>
    <x v="0"/>
    <x v="0"/>
    <x v="0"/>
    <n v="2.500000037252903E-2"/>
  </r>
  <r>
    <s v="P/2023/2403"/>
    <s v="FAIRMEAD CLOSE, TW5 9JB"/>
    <s v="Conversion"/>
    <x v="3"/>
    <x v="2"/>
    <d v="2023-09-20T00:00:00"/>
    <s v="Lawful development: Existing use"/>
    <x v="0"/>
    <x v="0"/>
    <x v="0"/>
    <n v="2.500000037252903E-2"/>
  </r>
  <r>
    <s v="P/2023/2403"/>
    <s v="FAIRMEAD CLOSE, TW5 9JB"/>
    <s v="Conversion"/>
    <x v="10"/>
    <x v="2"/>
    <d v="2023-09-20T00:00:00"/>
    <s v="Lawful development: Existing use"/>
    <x v="0"/>
    <x v="0"/>
    <x v="0"/>
    <n v="2.500000037252903E-2"/>
  </r>
  <r>
    <s v="P/2023/2786"/>
    <s v="Flat 1, GUNNERSBURY AVENUE (NORTH CIRCULAR ROAD), W3 8LB"/>
    <s v="Conversion"/>
    <x v="0"/>
    <x v="2"/>
    <d v="2023-11-24T00:00:00"/>
    <m/>
    <x v="0"/>
    <x v="0"/>
    <x v="0"/>
    <n v="2.500000037252903E-2"/>
  </r>
  <r>
    <s v="P/2023/2787"/>
    <s v="Flat 2, GUNNERSBURY AVENUE (NORTH CIRCULAR ROAD), W3 8LB"/>
    <s v="Conversion"/>
    <x v="0"/>
    <x v="2"/>
    <d v="2023-11-24T00:00:00"/>
    <m/>
    <x v="0"/>
    <x v="0"/>
    <x v="0"/>
    <n v="2.500000037252903E-2"/>
  </r>
  <r>
    <s v="P/2023/2790"/>
    <s v="Flat 5, GUNNERSBURY AVENUE (NORTH CIRCULAR ROAD), W3 8LB"/>
    <s v="Conversion"/>
    <x v="0"/>
    <x v="2"/>
    <d v="2023-11-24T00:00:00"/>
    <m/>
    <x v="0"/>
    <x v="0"/>
    <x v="0"/>
    <n v="2.500000037252903E-2"/>
  </r>
  <r>
    <s v="P/2023/2791"/>
    <s v="Flat 6, GUNNERSBURY AVENUE (NORTH CIRCULAR ROAD), W3 8LB"/>
    <s v="Conversion"/>
    <x v="0"/>
    <x v="2"/>
    <d v="2023-11-24T00:00:00"/>
    <m/>
    <x v="0"/>
    <x v="0"/>
    <x v="0"/>
    <n v="2.500000037252903E-2"/>
  </r>
  <r>
    <s v="P/2022/0248"/>
    <s v="Carville Crescent - Hounslow '5000 Pledge', Garages Adjacent 2, Carville Crescent,"/>
    <s v="New Build"/>
    <x v="2"/>
    <x v="3"/>
    <d v="2025-03-19T00:00:00"/>
    <s v="Full planning permission"/>
    <x v="0"/>
    <x v="0"/>
    <x v="0"/>
    <n v="2.5999999999999999E-2"/>
  </r>
  <r>
    <s v="P/2022/0534"/>
    <s v="The proposals affect only the conversion of two out of three flats. The proposals affect Ground Floor Level and the rear First Floor Level, Thorney Hedge Road, W4 5SB"/>
    <s v="Conversion"/>
    <x v="1"/>
    <x v="3"/>
    <d v="2025-01-09T00:00:00"/>
    <s v="Full planning permission"/>
    <x v="0"/>
    <x v="0"/>
    <x v="0"/>
    <n v="2.5999999999999999E-2"/>
  </r>
  <r>
    <s v="P/2017/0980"/>
    <s v="193, SPRING GROVE ROAD, TW7 4AL"/>
    <s v="New Build"/>
    <x v="0"/>
    <x v="0"/>
    <d v="2020-04-01T00:00:00"/>
    <s v="Full planning permission"/>
    <x v="0"/>
    <x v="0"/>
    <x v="0"/>
    <n v="2.6000000536441803E-2"/>
  </r>
  <r>
    <s v="P/2017/2046"/>
    <s v="21, DUKES AVENUE, W4 2AA"/>
    <s v="Conversion"/>
    <x v="0"/>
    <x v="0"/>
    <d v="2020-04-01T00:00:00"/>
    <s v="Full planning permission"/>
    <x v="0"/>
    <x v="0"/>
    <x v="0"/>
    <n v="2.6000000536441803E-2"/>
  </r>
  <r>
    <s v="P/2018/4405"/>
    <s v="Flat 7, 65 Brazil Mill Court, St Johns Road, TW7 6GW"/>
    <s v="Conversion"/>
    <x v="3"/>
    <x v="1"/>
    <d v="2021-04-01T00:00:00"/>
    <s v="Full planning permission"/>
    <x v="0"/>
    <x v="0"/>
    <x v="0"/>
    <n v="2.6000000536441803E-2"/>
  </r>
  <r>
    <s v="P/2022/1307"/>
    <s v="Central Avenue, TW3 2QH"/>
    <s v="Conversion"/>
    <x v="3"/>
    <x v="5"/>
    <d v="2022-05-24T00:00:00"/>
    <s v="Lawful development: Existing use"/>
    <x v="0"/>
    <x v="0"/>
    <x v="0"/>
    <n v="2.6000000536441803E-2"/>
  </r>
  <r>
    <s v="P/2022/1307"/>
    <s v="Central Avenue, TW3 2QH"/>
    <s v="Conversion"/>
    <x v="1"/>
    <x v="5"/>
    <d v="2022-05-24T00:00:00"/>
    <s v="Lawful development: Existing use"/>
    <x v="0"/>
    <x v="0"/>
    <x v="0"/>
    <n v="2.6000000536441803E-2"/>
  </r>
  <r>
    <s v="P/2022/2042"/>
    <s v="COLWYN CRESCENT, TW3 4AW"/>
    <s v="Conversion"/>
    <x v="4"/>
    <x v="5"/>
    <d v="2022-09-29T00:00:00"/>
    <s v="Lawful development: Existing use"/>
    <x v="0"/>
    <x v="0"/>
    <x v="0"/>
    <n v="2.6000000536441803E-2"/>
  </r>
  <r>
    <s v="P/2022/2042"/>
    <s v="COLWYN CRESCENT, TW3 4AW"/>
    <s v="Conversion"/>
    <x v="0"/>
    <x v="5"/>
    <d v="2022-09-29T00:00:00"/>
    <s v="Lawful development: Existing use"/>
    <x v="0"/>
    <x v="0"/>
    <x v="0"/>
    <n v="2.6000000536441803E-2"/>
  </r>
  <r>
    <s v="P/2016/0941"/>
    <s v="52, Stile Hall Gardens, W4 3BU"/>
    <s v="Conversion"/>
    <x v="3"/>
    <x v="4"/>
    <d v="2020-01-20T00:00:00"/>
    <s v="Full"/>
    <x v="0"/>
    <x v="0"/>
    <x v="0"/>
    <n v="2.7000000700354576E-2"/>
  </r>
  <r>
    <s v="P/2016/0941"/>
    <s v="52, Stile Hall Gardens, W4 3BU"/>
    <s v="Conversion"/>
    <x v="0"/>
    <x v="4"/>
    <d v="2020-01-20T00:00:00"/>
    <s v="Full"/>
    <x v="0"/>
    <x v="0"/>
    <x v="0"/>
    <n v="2.7000000700354576E-2"/>
  </r>
  <r>
    <s v="P/2016/0941"/>
    <s v="52, Stile Hall Gardens, W4 3BU"/>
    <s v="Conversion"/>
    <x v="1"/>
    <x v="4"/>
    <d v="2020-01-20T00:00:00"/>
    <s v="Full"/>
    <x v="0"/>
    <x v="0"/>
    <x v="0"/>
    <n v="2.7000000700354576E-2"/>
  </r>
  <r>
    <s v="P/2019/0682"/>
    <s v="199, Gunnersbury Lane, W3 8LJ"/>
    <s v="Conversion"/>
    <x v="2"/>
    <x v="4"/>
    <d v="2019-04-24T00:00:00"/>
    <s v="S191 Certificate of Existing Lawful Use"/>
    <x v="0"/>
    <x v="0"/>
    <x v="0"/>
    <n v="2.7000000700354576E-2"/>
  </r>
  <r>
    <s v="P/2019/0682"/>
    <s v="199, Gunnersbury Lane, W3 8LJ"/>
    <s v="Conversion"/>
    <x v="1"/>
    <x v="4"/>
    <d v="2019-04-24T00:00:00"/>
    <s v="S191 Certificate of Existing Lawful Use"/>
    <x v="0"/>
    <x v="0"/>
    <x v="0"/>
    <n v="2.7000000700354576E-2"/>
  </r>
  <r>
    <s v="P/2019/0682"/>
    <s v="199, Gunnersbury Lane, W3 8LJ"/>
    <s v="Conversion"/>
    <x v="0"/>
    <x v="4"/>
    <d v="2019-04-24T00:00:00"/>
    <s v="S191 Certificate of Existing Lawful Use"/>
    <x v="0"/>
    <x v="0"/>
    <x v="0"/>
    <n v="2.7000000700354576E-2"/>
  </r>
  <r>
    <s v="P/2019/0682"/>
    <s v="199, Gunnersbury Lane, W3 8LJ"/>
    <s v="Conversion"/>
    <x v="1"/>
    <x v="4"/>
    <d v="2019-04-24T00:00:00"/>
    <s v="S191 Certificate of Existing Lawful Use"/>
    <x v="0"/>
    <x v="0"/>
    <x v="0"/>
    <n v="2.7000000700354576E-2"/>
  </r>
  <r>
    <s v="P/2019/4033"/>
    <s v="63, Spring Grove Crescent, TW3 4DB"/>
    <s v="New Build"/>
    <x v="3"/>
    <x v="4"/>
    <d v="2019-12-23T00:00:00"/>
    <s v="S191 Certificate of Existing Lawful Use"/>
    <x v="0"/>
    <x v="0"/>
    <x v="0"/>
    <n v="2.7000000700354576E-2"/>
  </r>
  <r>
    <s v="P/2019/4033"/>
    <s v="63, Spring Grove Crescent, TW3 4DB"/>
    <s v="New Build"/>
    <x v="1"/>
    <x v="4"/>
    <d v="2019-12-23T00:00:00"/>
    <s v="S191 Certificate of Existing Lawful Use"/>
    <x v="0"/>
    <x v="0"/>
    <x v="0"/>
    <n v="2.7000000700354576E-2"/>
  </r>
  <r>
    <s v="P/2020/0838"/>
    <s v="Grove Road, TW3 3PR"/>
    <s v="Change of Use"/>
    <x v="0"/>
    <x v="0"/>
    <d v="2020-05-04T00:00:00"/>
    <s v="Lawful development: Proposed use"/>
    <x v="0"/>
    <x v="0"/>
    <x v="0"/>
    <n v="2.7000000700354576E-2"/>
  </r>
  <r>
    <s v="P/2020/0838"/>
    <s v="Grove Road, TW3 3PR"/>
    <s v="Certificates of Lawful Development"/>
    <x v="1"/>
    <x v="0"/>
    <d v="2020-05-04T00:00:00"/>
    <s v="Lawful development: Proposed use"/>
    <x v="0"/>
    <x v="0"/>
    <x v="0"/>
    <n v="2.7000000700354576E-2"/>
  </r>
  <r>
    <s v="P/2020/1563"/>
    <s v="Berkeley Avenue, TW4 6LB"/>
    <s v="Conversion"/>
    <x v="3"/>
    <x v="0"/>
    <d v="2020-07-20T00:00:00"/>
    <s v="Lawful development: Existing use"/>
    <x v="0"/>
    <x v="0"/>
    <x v="0"/>
    <n v="2.7000000700354576E-2"/>
  </r>
  <r>
    <s v="P/2020/1563"/>
    <s v="Berkeley Avenue, TW4 6LB"/>
    <s v="Certificates of Lawful Development"/>
    <x v="1"/>
    <x v="0"/>
    <d v="2020-07-20T00:00:00"/>
    <s v="Lawful development: Existing use"/>
    <x v="0"/>
    <x v="0"/>
    <x v="0"/>
    <n v="2.7000000700354576E-2"/>
  </r>
  <r>
    <s v="P/2019/3183"/>
    <s v="342-344 CHISWICK HIGH ROAD, CHISWICK, LONDON, W4 5TA"/>
    <s v="Extension"/>
    <x v="0"/>
    <x v="1"/>
    <d v="2021-08-24T00:00:00"/>
    <s v="Full planning permission"/>
    <x v="0"/>
    <x v="0"/>
    <x v="0"/>
    <n v="2.7000000700354576E-2"/>
  </r>
  <r>
    <s v="P/2019/3183"/>
    <s v="342-344 CHISWICK HIGH ROAD, CHISWICK, LONDON, W4 5TA"/>
    <s v="Change of Use"/>
    <x v="0"/>
    <x v="1"/>
    <d v="2021-08-24T00:00:00"/>
    <s v="Full planning permission"/>
    <x v="0"/>
    <x v="0"/>
    <x v="0"/>
    <n v="2.7000000700354576E-2"/>
  </r>
  <r>
    <s v="P/2019/3183"/>
    <s v="342-344 CHISWICK HIGH ROAD, CHISWICK, LONDON, W4 5TA"/>
    <s v="Extension"/>
    <x v="0"/>
    <x v="1"/>
    <d v="2021-08-24T00:00:00"/>
    <s v="Full planning permission"/>
    <x v="0"/>
    <x v="0"/>
    <x v="0"/>
    <n v="2.7000000700354576E-2"/>
  </r>
  <r>
    <s v="P/2019/3183"/>
    <s v="342-344 CHISWICK HIGH ROAD, CHISWICK, LONDON, W4 5TA"/>
    <s v="Change of Use"/>
    <x v="0"/>
    <x v="1"/>
    <d v="2021-08-24T00:00:00"/>
    <s v="Full planning permission"/>
    <x v="0"/>
    <x v="0"/>
    <x v="0"/>
    <n v="2.7000000700354576E-2"/>
  </r>
  <r>
    <s v="PALL/2017/4954"/>
    <s v="1, LION WAY, TW8 8AR"/>
    <s v="Change of Use"/>
    <x v="4"/>
    <x v="1"/>
    <d v="2021-04-01T00:00:00"/>
    <s v="Prior Approval: Change of use - storage to dwellinghouses"/>
    <x v="0"/>
    <x v="0"/>
    <x v="0"/>
    <n v="2.7000000700354576E-2"/>
  </r>
  <r>
    <s v="P/2021/2127"/>
    <s v="Existing building is subdivided into flats at present. Application only relates to Ground Floor Flat and garden., Flat Ground Floor, Wellesley Road, W4 3AP"/>
    <s v="New Build"/>
    <x v="3"/>
    <x v="2"/>
    <d v="2023-12-01T00:00:00"/>
    <m/>
    <x v="0"/>
    <x v="0"/>
    <x v="0"/>
    <n v="2.7000000700354576E-2"/>
  </r>
  <r>
    <s v="P/2023/2413"/>
    <s v="BABER DRIVE, TW14 0EX"/>
    <s v="Conversion"/>
    <x v="3"/>
    <x v="2"/>
    <d v="2023-12-11T00:00:00"/>
    <s v="Lawful development: Existing use"/>
    <x v="0"/>
    <x v="0"/>
    <x v="0"/>
    <n v="2.7000000700354576E-2"/>
  </r>
  <r>
    <s v="P/2023/2413"/>
    <s v="BABER DRIVE, TW14 0EX"/>
    <s v="Conversion"/>
    <x v="10"/>
    <x v="2"/>
    <d v="2023-12-11T00:00:00"/>
    <s v="Lawful development: Existing use"/>
    <x v="0"/>
    <x v="0"/>
    <x v="0"/>
    <n v="2.7000000700354576E-2"/>
  </r>
  <r>
    <s v="P/2020/4508"/>
    <s v="Fir Road Site 1 - Hounslow '5000 Pledge', Garage Block Adjacent 44 To 48, Fir Road,"/>
    <s v="New Build"/>
    <x v="3"/>
    <x v="3"/>
    <d v="2025-03-01T00:00:00"/>
    <s v="Full planning permission"/>
    <x v="0"/>
    <x v="0"/>
    <x v="0"/>
    <n v="2.8000000000000001E-2"/>
  </r>
  <r>
    <s v="P/2021/2466"/>
    <s v="Manor Gardens - Hounslow '5000 Pledge', Garage Blocks At, DEVONSHIRE ROAD,"/>
    <s v="New Build"/>
    <x v="5"/>
    <x v="3"/>
    <d v="2024-09-20T00:00:00"/>
    <s v="Full planning permission"/>
    <x v="0"/>
    <x v="0"/>
    <x v="0"/>
    <n v="2.8000000000000001E-2"/>
  </r>
  <r>
    <s v="P/2021/2466"/>
    <s v="Manor Gardens - Hounslow '5000 Pledge', Garage Blocks At, DEVONSHIRE ROAD,"/>
    <s v="New Build"/>
    <x v="0"/>
    <x v="3"/>
    <d v="2024-09-20T00:00:00"/>
    <s v="Full planning permission"/>
    <x v="0"/>
    <x v="0"/>
    <x v="0"/>
    <n v="2.8000000000000001E-2"/>
  </r>
  <r>
    <s v="P/2020/0007"/>
    <s v="3, Dene Avenue, TW3 3AQ"/>
    <s v="Conversion"/>
    <x v="0"/>
    <x v="4"/>
    <d v="2020-03-31T00:00:00"/>
    <s v="S191 Certificate of Existing Lawful Use"/>
    <x v="0"/>
    <x v="0"/>
    <x v="0"/>
    <n v="2.8000000864267349E-2"/>
  </r>
  <r>
    <s v="P/2020/0855"/>
    <s v="Lonsdale Road, W4 1ND"/>
    <s v="New Build"/>
    <x v="0"/>
    <x v="0"/>
    <d v="2020-05-12T00:00:00"/>
    <s v="Lawful development: Existing use"/>
    <x v="0"/>
    <x v="0"/>
    <x v="0"/>
    <n v="2.8000000864267349E-2"/>
  </r>
  <r>
    <s v="P/2020/2875"/>
    <s v="FLAT FIRST FLOOR, Lonsdale Road, W4 1ND"/>
    <s v="Conversion"/>
    <x v="3"/>
    <x v="0"/>
    <d v="2020-10-27T00:00:00"/>
    <s v="Lawful development: Existing use"/>
    <x v="0"/>
    <x v="0"/>
    <x v="0"/>
    <n v="2.8000000864267349E-2"/>
  </r>
  <r>
    <s v="P/2020/2875"/>
    <s v="FLAT FIRST FLOOR, Lonsdale Road, W4 1ND"/>
    <s v="Certificates of Lawful Development"/>
    <x v="1"/>
    <x v="0"/>
    <d v="2020-10-27T00:00:00"/>
    <s v="Lawful development: Existing use"/>
    <x v="0"/>
    <x v="0"/>
    <x v="0"/>
    <n v="2.8000000864267349E-2"/>
  </r>
  <r>
    <s v="P/2020/3810"/>
    <s v="31 HEATHDALE AVENUE, HOUNSLOW, TW4 7HD"/>
    <s v="Conversion"/>
    <x v="3"/>
    <x v="1"/>
    <d v="2021-05-06T00:00:00"/>
    <s v="Lawful development: Existing use"/>
    <x v="0"/>
    <x v="0"/>
    <x v="0"/>
    <n v="2.8000000864267349E-2"/>
  </r>
  <r>
    <s v="P/2020/3810"/>
    <s v="31 HEATHDALE AVENUE, HOUNSLOW, TW4 7HD"/>
    <s v="Conversion"/>
    <x v="1"/>
    <x v="1"/>
    <d v="2021-05-06T00:00:00"/>
    <s v="Lawful development: Existing use"/>
    <x v="0"/>
    <x v="0"/>
    <x v="0"/>
    <n v="2.8000000864267349E-2"/>
  </r>
  <r>
    <s v="P/2023/1966"/>
    <s v="Wellington Avenue, TW3 3SX"/>
    <s v="Conversion"/>
    <x v="3"/>
    <x v="2"/>
    <d v="2023-08-09T00:00:00"/>
    <m/>
    <x v="0"/>
    <x v="0"/>
    <x v="0"/>
    <n v="2.8000000864267349E-2"/>
  </r>
  <r>
    <s v="P/2023/1966"/>
    <s v="Wellington Avenue, TW3 3SX"/>
    <s v="Conversion"/>
    <x v="10"/>
    <x v="2"/>
    <d v="2023-08-09T00:00:00"/>
    <m/>
    <x v="0"/>
    <x v="0"/>
    <x v="0"/>
    <n v="2.8000000864267349E-2"/>
  </r>
  <r>
    <s v="PAC/2020/2294"/>
    <s v="Grosvenor Road, TW8 0NW"/>
    <s v="Change of Use"/>
    <x v="4"/>
    <x v="2"/>
    <d v="2023-10-18T00:00:00"/>
    <m/>
    <x v="0"/>
    <x v="0"/>
    <x v="0"/>
    <n v="2.8000000864267349E-2"/>
  </r>
  <r>
    <s v="P/2020/3121"/>
    <s v="Gloucester Road, TW13 5BY"/>
    <s v="Conversion"/>
    <x v="3"/>
    <x v="0"/>
    <d v="2020-12-01T00:00:00"/>
    <s v="Lawful development: Existing use"/>
    <x v="0"/>
    <x v="0"/>
    <x v="0"/>
    <n v="2.8999999165534973E-2"/>
  </r>
  <r>
    <s v="P/2020/3121"/>
    <s v="Gloucester Road, TW13 5BY"/>
    <s v="Conversion"/>
    <x v="0"/>
    <x v="0"/>
    <d v="2020-12-01T00:00:00"/>
    <s v="Lawful development: Existing use"/>
    <x v="0"/>
    <x v="0"/>
    <x v="0"/>
    <n v="2.8999999165534973E-2"/>
  </r>
  <r>
    <s v="P/2020/3121"/>
    <s v="Gloucester Road, TW13 5BY"/>
    <s v="Certificates of Lawful Development"/>
    <x v="1"/>
    <x v="0"/>
    <d v="2020-12-01T00:00:00"/>
    <s v="Lawful development: Existing use"/>
    <x v="0"/>
    <x v="0"/>
    <x v="0"/>
    <n v="2.8999999165534973E-2"/>
  </r>
  <r>
    <s v="P/2020/3121"/>
    <s v="Gloucester Road, TW13 5BY"/>
    <s v="Conversion"/>
    <x v="0"/>
    <x v="0"/>
    <d v="2020-12-01T00:00:00"/>
    <s v="Lawful development: Existing use"/>
    <x v="0"/>
    <x v="0"/>
    <x v="0"/>
    <n v="2.8999999165534973E-2"/>
  </r>
  <r>
    <s v="P/2021/0077"/>
    <s v="HEATHDALE AVENUE, TW4 7HB"/>
    <s v="Conversion"/>
    <x v="3"/>
    <x v="0"/>
    <d v="2021-03-01T00:00:00"/>
    <s v="Lawful development: Existing use"/>
    <x v="0"/>
    <x v="0"/>
    <x v="0"/>
    <n v="2.8999999165534973E-2"/>
  </r>
  <r>
    <s v="P/2021/0077"/>
    <s v="HEATHDALE AVENUE, TW4 7HB"/>
    <s v="Certificates of Lawful Development"/>
    <x v="1"/>
    <x v="0"/>
    <d v="2021-03-01T00:00:00"/>
    <s v="Lawful development: Existing use"/>
    <x v="0"/>
    <x v="0"/>
    <x v="0"/>
    <n v="2.8999999165534973E-2"/>
  </r>
  <r>
    <s v="P/2017/3216"/>
    <s v="114, Northfield Road, TW5 9JG"/>
    <s v="Conversion"/>
    <x v="0"/>
    <x v="1"/>
    <d v="2021-11-22T00:00:00"/>
    <s v="Full planning permission"/>
    <x v="0"/>
    <x v="0"/>
    <x v="0"/>
    <n v="2.8999999165534973E-2"/>
  </r>
  <r>
    <s v="P/2017/3216"/>
    <s v="114, Northfield Road, TW5 9JG"/>
    <s v="Conversion"/>
    <x v="0"/>
    <x v="1"/>
    <d v="2021-11-22T00:00:00"/>
    <s v="Full planning permission"/>
    <x v="0"/>
    <x v="0"/>
    <x v="0"/>
    <n v="2.8999999165534973E-2"/>
  </r>
  <r>
    <s v="P/2017/3958"/>
    <s v="22-24 ADELAIDE TERRACE, GREAT WEST ROAD, TW8 9PQ"/>
    <s v="Conversion"/>
    <x v="0"/>
    <x v="1"/>
    <d v="2021-04-01T00:00:00"/>
    <s v="Full planning permission"/>
    <x v="0"/>
    <x v="0"/>
    <x v="0"/>
    <n v="2.8999999165534973E-2"/>
  </r>
  <r>
    <s v="P/2017/3958"/>
    <s v="22-24 ADELAIDE TERRACE, GREAT WEST ROAD, TW8 9PQ"/>
    <s v="Conversion"/>
    <x v="0"/>
    <x v="1"/>
    <d v="2021-04-01T00:00:00"/>
    <s v="Full planning permission"/>
    <x v="0"/>
    <x v="0"/>
    <x v="0"/>
    <n v="2.8999999165534973E-2"/>
  </r>
  <r>
    <s v="P/2017/4534"/>
    <s v="160, Cromwell Road, TW3 3QS"/>
    <s v="New Build"/>
    <x v="0"/>
    <x v="1"/>
    <d v="2021-04-01T00:00:00"/>
    <s v="Full planning permission"/>
    <x v="0"/>
    <x v="0"/>
    <x v="0"/>
    <n v="2.8999999165534973E-2"/>
  </r>
  <r>
    <s v="P/2018/3769"/>
    <s v="Site A, Watermead, Sandy Drive, TW14 8BA"/>
    <s v="New Build"/>
    <x v="2"/>
    <x v="1"/>
    <d v="2022-03-15T00:00:00"/>
    <s v="Full planning permission"/>
    <x v="0"/>
    <x v="0"/>
    <x v="0"/>
    <n v="2.8999999165534973E-2"/>
  </r>
  <r>
    <s v="P/2018/3769"/>
    <s v="Site A, Watermead, Sandy Drive, TW14 8BA"/>
    <s v="New Build"/>
    <x v="3"/>
    <x v="1"/>
    <d v="2022-03-15T00:00:00"/>
    <s v="Full planning permission"/>
    <x v="0"/>
    <x v="0"/>
    <x v="0"/>
    <n v="2.8999999165534973E-2"/>
  </r>
  <r>
    <s v="P/2021/0142"/>
    <s v="1A BARNLEA CLOSE, FELTHAM, TW13 5LQ"/>
    <s v="Conversion"/>
    <x v="4"/>
    <x v="1"/>
    <d v="2021-04-22T00:00:00"/>
    <s v="Lawful development: Existing use"/>
    <x v="0"/>
    <x v="0"/>
    <x v="0"/>
    <n v="2.8999999165534973E-2"/>
  </r>
  <r>
    <s v="P/2018/3769"/>
    <s v="Site A, Watermead, Sandy Drive, TW14 8BA"/>
    <s v="New Build"/>
    <x v="2"/>
    <x v="5"/>
    <d v="2022-04-26T00:00:00"/>
    <s v="Full planning permission"/>
    <x v="0"/>
    <x v="0"/>
    <x v="0"/>
    <n v="2.8999999165534973E-2"/>
  </r>
  <r>
    <s v="P/2018/3769"/>
    <s v="Site A, Watermead, Sandy Drive, TW14 8BA"/>
    <s v="New Build"/>
    <x v="3"/>
    <x v="5"/>
    <d v="2022-04-26T00:00:00"/>
    <s v="Full planning permission"/>
    <x v="0"/>
    <x v="0"/>
    <x v="0"/>
    <n v="2.8999999165534973E-2"/>
  </r>
  <r>
    <s v="P/2023/2057"/>
    <s v="Montague Road, TW3 1LD"/>
    <s v="Conversion"/>
    <x v="0"/>
    <x v="2"/>
    <d v="2023-11-07T00:00:00"/>
    <m/>
    <x v="0"/>
    <x v="0"/>
    <x v="0"/>
    <n v="2.8999999165534973E-2"/>
  </r>
  <r>
    <s v="P/2023/2057"/>
    <s v="Montague Road, TW3 1LD"/>
    <s v="Conversion"/>
    <x v="0"/>
    <x v="2"/>
    <d v="2023-11-07T00:00:00"/>
    <m/>
    <x v="0"/>
    <x v="0"/>
    <x v="0"/>
    <n v="2.8999999165534973E-2"/>
  </r>
  <r>
    <s v="P/2023/2057"/>
    <s v="Montague Road, TW3 1LD"/>
    <s v="Conversion"/>
    <x v="1"/>
    <x v="2"/>
    <d v="2023-11-07T00:00:00"/>
    <m/>
    <x v="0"/>
    <x v="0"/>
    <x v="0"/>
    <n v="2.8999999165534973E-2"/>
  </r>
  <r>
    <s v="P/2021/2029"/>
    <s v="Ground floor (part)., PHARMACIA HOUSE, Prince Regent Road, TW3 1NE"/>
    <s v="Conversion"/>
    <x v="0"/>
    <x v="5"/>
    <d v="2022-05-31T00:00:00"/>
    <s v="Full planning permission"/>
    <x v="0"/>
    <x v="0"/>
    <x v="0"/>
    <n v="2.9000000000000001E-2"/>
  </r>
  <r>
    <s v="P/2021/2029"/>
    <s v="Ground floor (part)., PHARMACIA HOUSE, Prince Regent Road, TW3 1NE"/>
    <s v="Conversion"/>
    <x v="3"/>
    <x v="5"/>
    <d v="2022-05-31T00:00:00"/>
    <s v="Full planning permission"/>
    <x v="0"/>
    <x v="0"/>
    <x v="0"/>
    <n v="2.9000000000000001E-2"/>
  </r>
  <r>
    <s v="P/2021/0377"/>
    <s v="The Dell Site 2 - Hounslow '5000 Pledge', Street Record, The Dell,"/>
    <s v="New Build"/>
    <x v="3"/>
    <x v="3"/>
    <d v="2024-12-01T00:00:00"/>
    <s v="Full planning permission"/>
    <x v="0"/>
    <x v="0"/>
    <x v="0"/>
    <n v="2.9000000000000001E-2"/>
  </r>
  <r>
    <s v="P/2023/3984"/>
    <s v="The Crossways, TW5 0JL"/>
    <s v="New Build"/>
    <x v="0"/>
    <x v="3"/>
    <d v="2024-10-08T00:00:00"/>
    <s v="Full planning permission"/>
    <x v="0"/>
    <x v="0"/>
    <x v="0"/>
    <n v="2.9000000000000001E-2"/>
  </r>
  <r>
    <s v="P/2017/4549"/>
    <s v="4, Bath Road, W4 1LW"/>
    <s v="Extension"/>
    <x v="6"/>
    <x v="4"/>
    <d v="2019-07-23T00:00:00"/>
    <s v="Full"/>
    <x v="0"/>
    <x v="0"/>
    <x v="0"/>
    <n v="2.9999999329447746E-2"/>
  </r>
  <r>
    <s v="P/2017/4549"/>
    <s v="4, Bath Road, W4 1LW"/>
    <s v="Extension"/>
    <x v="12"/>
    <x v="4"/>
    <d v="2019-07-23T00:00:00"/>
    <s v="Full"/>
    <x v="0"/>
    <x v="0"/>
    <x v="0"/>
    <n v="2.9999999329447746E-2"/>
  </r>
  <r>
    <s v="P/2018/1659"/>
    <s v="9a, Spur Road, TW7 5BD"/>
    <s v="Extension"/>
    <x v="0"/>
    <x v="4"/>
    <d v="2019-04-09T00:00:00"/>
    <s v="Full"/>
    <x v="0"/>
    <x v="0"/>
    <x v="0"/>
    <n v="2.9999999329447746E-2"/>
  </r>
  <r>
    <s v="P/2019/1837"/>
    <s v="6a, Fruen Road, TW14 9NR"/>
    <s v="Conversion"/>
    <x v="0"/>
    <x v="4"/>
    <d v="2019-06-28T00:00:00"/>
    <s v="S191 Certificate of Existing Lawful Use"/>
    <x v="0"/>
    <x v="0"/>
    <x v="0"/>
    <n v="2.9999999329447746E-2"/>
  </r>
  <r>
    <s v="P/2019/3051"/>
    <s v="34, Buckingham Avenue, TW14 9LE"/>
    <s v="Conversion"/>
    <x v="1"/>
    <x v="4"/>
    <d v="2019-10-10T00:00:00"/>
    <s v="S192 Certificate of Proposed Lawful Development"/>
    <x v="0"/>
    <x v="0"/>
    <x v="0"/>
    <n v="2.9999999329447746E-2"/>
  </r>
  <r>
    <s v="P/2019/3051"/>
    <s v="34, Buckingham Avenue, TW14 9LE"/>
    <s v="Conversion"/>
    <x v="0"/>
    <x v="4"/>
    <d v="2019-10-10T00:00:00"/>
    <s v="S192 Certificate of Proposed Lawful Development"/>
    <x v="0"/>
    <x v="0"/>
    <x v="0"/>
    <n v="2.9999999329447746E-2"/>
  </r>
  <r>
    <s v="P/2013/1225"/>
    <s v="32, Richmond Avenue, TW14 9SQ"/>
    <s v="Conversion"/>
    <x v="0"/>
    <x v="0"/>
    <d v="2020-04-01T00:00:00"/>
    <s v="Full planning permission"/>
    <x v="0"/>
    <x v="0"/>
    <x v="0"/>
    <n v="2.9999999329447746E-2"/>
  </r>
  <r>
    <s v="P/2013/1225"/>
    <s v="32, Richmond Avenue, TW14 9SQ"/>
    <s v="Conversion"/>
    <x v="0"/>
    <x v="0"/>
    <d v="2020-04-01T00:00:00"/>
    <s v="Full planning permission"/>
    <x v="0"/>
    <x v="0"/>
    <x v="0"/>
    <n v="2.9999999329447746E-2"/>
  </r>
  <r>
    <s v="P/2015/2643"/>
    <s v="333-335, Bath Road, TW3 3DH"/>
    <s v="New Build"/>
    <x v="0"/>
    <x v="0"/>
    <d v="2020-11-01T00:00:00"/>
    <s v="Full planning permission"/>
    <x v="0"/>
    <x v="0"/>
    <x v="0"/>
    <n v="2.9999999329447746E-2"/>
  </r>
  <r>
    <s v="P/2015/2643"/>
    <s v="333-335, Bath Road, TW3 3DH"/>
    <s v="New Build"/>
    <x v="5"/>
    <x v="0"/>
    <d v="2020-11-01T00:00:00"/>
    <s v="Full planning permission"/>
    <x v="0"/>
    <x v="0"/>
    <x v="0"/>
    <n v="2.9999999329447746E-2"/>
  </r>
  <r>
    <s v="P/2015/2643"/>
    <s v="333-335, Bath Road, TW3 3DH"/>
    <s v="New Build"/>
    <x v="4"/>
    <x v="0"/>
    <d v="2020-11-01T00:00:00"/>
    <s v="Full planning permission"/>
    <x v="0"/>
    <x v="0"/>
    <x v="0"/>
    <n v="2.9999999329447746E-2"/>
  </r>
  <r>
    <s v="P/2020/4390"/>
    <s v="Mornington Crescent, TW5 9SS"/>
    <s v="Conversion"/>
    <x v="0"/>
    <x v="0"/>
    <d v="2020-12-01T00:00:00"/>
    <s v="Lawful development: Existing use"/>
    <x v="0"/>
    <x v="0"/>
    <x v="0"/>
    <n v="2.9999999329447746E-2"/>
  </r>
  <r>
    <s v="P/2020/4390"/>
    <s v="Mornington Crescent, TW5 9SS"/>
    <s v="Conversion"/>
    <x v="0"/>
    <x v="0"/>
    <d v="2020-12-01T00:00:00"/>
    <s v="Lawful development: Existing use"/>
    <x v="0"/>
    <x v="0"/>
    <x v="0"/>
    <n v="2.9999999329447746E-2"/>
  </r>
  <r>
    <s v="P/2020/4390"/>
    <s v="Mornington Crescent, TW5 9SS"/>
    <s v="Certificates of Lawful Development"/>
    <x v="1"/>
    <x v="0"/>
    <d v="2020-12-01T00:00:00"/>
    <s v="Lawful development: Existing use"/>
    <x v="0"/>
    <x v="0"/>
    <x v="0"/>
    <n v="2.9999999329447746E-2"/>
  </r>
  <r>
    <s v="P/2017/4415"/>
    <s v="Heathcroft, Inwood Road, TW3 1XH"/>
    <s v="New Build"/>
    <x v="3"/>
    <x v="1"/>
    <d v="2022-01-12T00:00:00"/>
    <s v="Full planning permission"/>
    <x v="0"/>
    <x v="0"/>
    <x v="0"/>
    <n v="2.9999999329447746E-2"/>
  </r>
  <r>
    <s v="P/2017/4415"/>
    <s v="Heathcroft, Inwood Road, TW3 1XH"/>
    <s v="New Build"/>
    <x v="3"/>
    <x v="1"/>
    <d v="2022-01-12T00:00:00"/>
    <s v="Full planning permission"/>
    <x v="0"/>
    <x v="0"/>
    <x v="0"/>
    <n v="2.9999999329447746E-2"/>
  </r>
  <r>
    <s v="P/2021/1343"/>
    <s v="209 ELLERDINE ROAD, HOUNSLOW, TW3 2PZ"/>
    <s v="Conversion"/>
    <x v="3"/>
    <x v="1"/>
    <d v="2021-06-15T00:00:00"/>
    <s v="Lawful development: Existing use"/>
    <x v="0"/>
    <x v="0"/>
    <x v="0"/>
    <n v="2.9999999329447746E-2"/>
  </r>
  <r>
    <s v="P/2021/1343"/>
    <s v="209 ELLERDINE ROAD, HOUNSLOW, TW3 2PZ"/>
    <s v="Conversion"/>
    <x v="1"/>
    <x v="1"/>
    <d v="2021-06-15T00:00:00"/>
    <s v="Lawful development: Existing use"/>
    <x v="0"/>
    <x v="0"/>
    <x v="0"/>
    <n v="2.9999999329447746E-2"/>
  </r>
  <r>
    <s v="P/2021/4368"/>
    <s v="864 GREAT WEST ROAD, ISLEWORTH, TW7 5NG"/>
    <s v="Conversion"/>
    <x v="0"/>
    <x v="1"/>
    <d v="2021-12-07T00:00:00"/>
    <s v="Lawful development: Existing use"/>
    <x v="0"/>
    <x v="0"/>
    <x v="0"/>
    <n v="2.9999999329447746E-2"/>
  </r>
  <r>
    <s v="P/2021/4368"/>
    <s v="864 GREAT WEST ROAD, ISLEWORTH, TW7 5NG"/>
    <s v="Conversion"/>
    <x v="0"/>
    <x v="1"/>
    <d v="2021-12-07T00:00:00"/>
    <s v="Lawful development: Existing use"/>
    <x v="0"/>
    <x v="0"/>
    <x v="0"/>
    <n v="2.9999999329447746E-2"/>
  </r>
  <r>
    <s v="P/2021/4368"/>
    <s v="864 GREAT WEST ROAD, ISLEWORTH, TW7 5NG"/>
    <s v="Conversion"/>
    <x v="1"/>
    <x v="1"/>
    <d v="2021-12-07T00:00:00"/>
    <s v="Lawful development: Existing use"/>
    <x v="0"/>
    <x v="0"/>
    <x v="0"/>
    <n v="2.9999999329447746E-2"/>
  </r>
  <r>
    <s v="P/2021/4368"/>
    <s v="864 GREAT WEST ROAD, ISLEWORTH, TW7 5NG"/>
    <s v="Conversion"/>
    <x v="0"/>
    <x v="1"/>
    <d v="2021-12-07T00:00:00"/>
    <s v="Lawful development: Existing use"/>
    <x v="0"/>
    <x v="0"/>
    <x v="0"/>
    <n v="2.9999999329447746E-2"/>
  </r>
  <r>
    <s v="P/2023/3080"/>
    <s v="Standard Road, TW4 7AY"/>
    <s v="Conversion"/>
    <x v="2"/>
    <x v="2"/>
    <d v="2023-12-21T00:00:00"/>
    <m/>
    <x v="0"/>
    <x v="0"/>
    <x v="0"/>
    <n v="2.9999999329447746E-2"/>
  </r>
  <r>
    <s v="P/2023/3080"/>
    <s v="Standard Road, TW4 7AY"/>
    <s v="Conversion"/>
    <x v="10"/>
    <x v="2"/>
    <d v="2023-12-21T00:00:00"/>
    <m/>
    <x v="0"/>
    <x v="0"/>
    <x v="0"/>
    <n v="2.9999999329447746E-2"/>
  </r>
  <r>
    <s v="P/2021/2153"/>
    <s v="Staines Road, TW14 9HA"/>
    <s v="New Build"/>
    <x v="0"/>
    <x v="5"/>
    <d v="2022-08-31T00:00:00"/>
    <s v="Full planning permission"/>
    <x v="0"/>
    <x v="0"/>
    <x v="0"/>
    <n v="0.03"/>
  </r>
  <r>
    <s v="P/2020/4225"/>
    <s v="2-4, Lower Square, TW7 6RG"/>
    <s v="Conversion"/>
    <x v="3"/>
    <x v="3"/>
    <d v="2024-04-11T00:00:00"/>
    <s v="Approval of details reserved by a condition (discharge)"/>
    <x v="0"/>
    <x v="0"/>
    <x v="0"/>
    <n v="0.03"/>
  </r>
  <r>
    <s v="P/2014/1780"/>
    <s v="30, Pears Road, TW3 1SR"/>
    <s v="Conversion"/>
    <x v="4"/>
    <x v="0"/>
    <d v="2020-04-01T00:00:00"/>
    <s v="Full planning permission"/>
    <x v="0"/>
    <x v="0"/>
    <x v="0"/>
    <n v="3.0999999493360519E-2"/>
  </r>
  <r>
    <s v="P/2014/1780"/>
    <s v="30, Pears Road, TW3 1SR"/>
    <s v="Conversion"/>
    <x v="0"/>
    <x v="0"/>
    <d v="2020-04-01T00:00:00"/>
    <s v="Full planning permission"/>
    <x v="0"/>
    <x v="0"/>
    <x v="0"/>
    <n v="3.0999999493360519E-2"/>
  </r>
  <r>
    <s v="P/2021/0025"/>
    <s v="BASILDENE ROAD, TW4 7LE"/>
    <s v="Conversion"/>
    <x v="3"/>
    <x v="0"/>
    <d v="2021-03-01T00:00:00"/>
    <s v="Lawful development: Existing use"/>
    <x v="0"/>
    <x v="0"/>
    <x v="0"/>
    <n v="3.0999999493360519E-2"/>
  </r>
  <r>
    <s v="P/2021/0025"/>
    <s v="BASILDENE ROAD, TW4 7LE"/>
    <s v="Certificates of Lawful Development"/>
    <x v="1"/>
    <x v="0"/>
    <d v="2021-03-01T00:00:00"/>
    <s v="Lawful development: Existing use"/>
    <x v="0"/>
    <x v="0"/>
    <x v="0"/>
    <n v="3.0999999493360519E-2"/>
  </r>
  <r>
    <s v="P/2021/0042"/>
    <s v="Bath Road, TW4 7RP"/>
    <s v="Conversion"/>
    <x v="3"/>
    <x v="0"/>
    <d v="2021-03-01T00:00:00"/>
    <s v="Lawful development: Existing use"/>
    <x v="0"/>
    <x v="0"/>
    <x v="0"/>
    <n v="3.0999999493360519E-2"/>
  </r>
  <r>
    <s v="P/2021/0042"/>
    <s v="Bath Road, TW4 7RP"/>
    <s v="Certificates of Lawful Development"/>
    <x v="1"/>
    <x v="0"/>
    <d v="2021-03-01T00:00:00"/>
    <s v="Lawful development: Existing use"/>
    <x v="0"/>
    <x v="0"/>
    <x v="0"/>
    <n v="3.0999999493360519E-2"/>
  </r>
  <r>
    <s v="P/2018/0777"/>
    <s v="LAND TO THE REAR OF 226 - 228, BATH ROAD, TW4 7DE"/>
    <s v="New Build"/>
    <x v="3"/>
    <x v="1"/>
    <d v="2021-04-01T00:00:00"/>
    <s v="Full planning permission"/>
    <x v="0"/>
    <x v="0"/>
    <x v="0"/>
    <n v="3.0999999493360519E-2"/>
  </r>
  <r>
    <s v="P/2018/4158"/>
    <s v="LAND ADJACENT TO 5, Bear Road, TW13 6RB"/>
    <s v="New Build"/>
    <x v="3"/>
    <x v="1"/>
    <d v="2021-06-29T00:00:00"/>
    <s v="Full planning permission"/>
    <x v="0"/>
    <x v="0"/>
    <x v="0"/>
    <n v="3.0999999493360519E-2"/>
  </r>
  <r>
    <s v="P/2019/1370"/>
    <s v="23 SOMERSET ROAD, BRENTFORD, TW8 8BT"/>
    <s v="New Build"/>
    <x v="0"/>
    <x v="1"/>
    <d v="2021-04-01T00:00:00"/>
    <s v="Full planning permission"/>
    <x v="0"/>
    <x v="0"/>
    <x v="0"/>
    <n v="3.0999999493360519E-2"/>
  </r>
  <r>
    <s v="P/2019/2438"/>
    <s v="Boat Repair Yard, HIGH STREET, TW8 0BB"/>
    <m/>
    <x v="0"/>
    <x v="3"/>
    <d v="2024-07-01T00:00:00"/>
    <s v="Full planning permission"/>
    <x v="0"/>
    <x v="0"/>
    <x v="0"/>
    <n v="3.2000000000000001E-2"/>
  </r>
  <r>
    <s v="P/2022/0879"/>
    <s v="Canterbury Road, TW13 5LE"/>
    <s v="Conversion"/>
    <x v="3"/>
    <x v="3"/>
    <d v="2024-06-10T00:00:00"/>
    <s v="Full planning permission"/>
    <x v="0"/>
    <x v="0"/>
    <x v="0"/>
    <n v="3.2000000000000001E-2"/>
  </r>
  <r>
    <s v="P/2022/2156"/>
    <s v="Lennards Court, Chiswick High Road,"/>
    <s v="Extension"/>
    <x v="2"/>
    <x v="3"/>
    <d v="2025-03-20T00:00:00"/>
    <s v="Full planning permission"/>
    <x v="0"/>
    <x v="0"/>
    <x v="0"/>
    <n v="3.2000000000000001E-2"/>
  </r>
  <r>
    <s v="P/2022/2156"/>
    <s v="Lennards Court, Chiswick High Road,"/>
    <s v="Extension"/>
    <x v="0"/>
    <x v="3"/>
    <d v="2025-03-20T00:00:00"/>
    <s v="Full planning permission"/>
    <x v="0"/>
    <x v="0"/>
    <x v="0"/>
    <n v="3.2000000000000001E-2"/>
  </r>
  <r>
    <s v="P/2022/3821"/>
    <s v="Parkwood Road, TW7 5HD"/>
    <s v="Conversion"/>
    <x v="1"/>
    <x v="3"/>
    <d v="2024-04-01T00:00:00"/>
    <s v="Lawful development: Existing use"/>
    <x v="0"/>
    <x v="0"/>
    <x v="0"/>
    <n v="3.2000000000000001E-2"/>
  </r>
  <r>
    <s v="P/2022/3821"/>
    <s v="Parkwood Road, TW7 5HD"/>
    <s v="Conversion"/>
    <x v="0"/>
    <x v="3"/>
    <d v="2024-04-01T00:00:00"/>
    <s v="Lawful development: Existing use"/>
    <x v="0"/>
    <x v="0"/>
    <x v="0"/>
    <n v="3.2000000000000001E-2"/>
  </r>
  <r>
    <s v="P/2015/0852"/>
    <s v="Land Adjacent To 21a &amp; 22a, Dockwell Close, TW14 0QA"/>
    <s v="New Build"/>
    <x v="3"/>
    <x v="4"/>
    <d v="2020-01-08T00:00:00"/>
    <s v="Full"/>
    <x v="0"/>
    <x v="0"/>
    <x v="0"/>
    <n v="3.2000001519918442E-2"/>
  </r>
  <r>
    <s v="P/2019/0567"/>
    <s v="42 ELLESMERE ROAD, CHISWICK, LONDON, W4 4QH"/>
    <s v="Conversion"/>
    <x v="3"/>
    <x v="1"/>
    <d v="2021-04-08T00:00:00"/>
    <s v="Full planning permission"/>
    <x v="0"/>
    <x v="0"/>
    <x v="0"/>
    <n v="3.2000001519918442E-2"/>
  </r>
  <r>
    <s v="P/2019/0567"/>
    <s v="42 ELLESMERE ROAD, CHISWICK, LONDON, W4 4QH"/>
    <s v="Conversion"/>
    <x v="0"/>
    <x v="1"/>
    <d v="2021-04-08T00:00:00"/>
    <s v="Full planning permission"/>
    <x v="0"/>
    <x v="0"/>
    <x v="0"/>
    <n v="3.2000001519918442E-2"/>
  </r>
  <r>
    <s v="P/2019/0567"/>
    <s v="42 ELLESMERE ROAD, CHISWICK, LONDON, W4 4QH"/>
    <s v="Conversion"/>
    <x v="0"/>
    <x v="1"/>
    <d v="2021-04-08T00:00:00"/>
    <s v="Full planning permission"/>
    <x v="0"/>
    <x v="0"/>
    <x v="0"/>
    <n v="3.2000001519918442E-2"/>
  </r>
  <r>
    <s v="P/2017/4475"/>
    <s v="134, High Street, TW3 1LR"/>
    <s v="Extension"/>
    <x v="4"/>
    <x v="5"/>
    <d v="2022-06-01T00:00:00"/>
    <s v="Full planning permission"/>
    <x v="0"/>
    <x v="0"/>
    <x v="0"/>
    <n v="3.2000001519918442E-2"/>
  </r>
  <r>
    <s v="P/2017/4475"/>
    <s v="134, High Street, TW3 1LR"/>
    <s v="Extension"/>
    <x v="3"/>
    <x v="5"/>
    <d v="2022-06-01T00:00:00"/>
    <s v="Full planning permission"/>
    <x v="0"/>
    <x v="0"/>
    <x v="0"/>
    <n v="3.2000001519918442E-2"/>
  </r>
  <r>
    <s v="P/2019/1203"/>
    <s v="High Street, TW8 8EW"/>
    <s v="New Build"/>
    <x v="13"/>
    <x v="5"/>
    <d v="2022-12-01T00:00:00"/>
    <s v="Outline planning permission: Some matters reserved"/>
    <x v="0"/>
    <x v="0"/>
    <x v="0"/>
    <n v="3.2000001519918442E-2"/>
  </r>
  <r>
    <s v="P/2019/1203"/>
    <s v="High Street, TW8 8EW"/>
    <s v="New Build"/>
    <x v="14"/>
    <x v="5"/>
    <d v="2022-12-01T00:00:00"/>
    <s v="Outline planning permission: Some matters reserved"/>
    <x v="0"/>
    <x v="0"/>
    <x v="0"/>
    <n v="3.2000001519918442E-2"/>
  </r>
  <r>
    <s v="P/2019/1203"/>
    <s v="High Street, TW8 8EW"/>
    <s v="New Build"/>
    <x v="15"/>
    <x v="5"/>
    <d v="2022-12-01T00:00:00"/>
    <s v="Outline planning permission: Some matters reserved"/>
    <x v="0"/>
    <x v="0"/>
    <x v="0"/>
    <n v="3.2000001519918442E-2"/>
  </r>
  <r>
    <s v="P/2019/1203"/>
    <s v="High Street, TW8 8EW"/>
    <s v="New Build"/>
    <x v="16"/>
    <x v="5"/>
    <d v="2022-12-01T00:00:00"/>
    <s v="Outline planning permission: Some matters reserved"/>
    <x v="0"/>
    <x v="0"/>
    <x v="0"/>
    <n v="3.2000001519918442E-2"/>
  </r>
  <r>
    <s v="P/2019/1203"/>
    <s v="High Street, TW8 8EW"/>
    <s v="New Build"/>
    <x v="2"/>
    <x v="2"/>
    <d v="2023-09-28T00:00:00"/>
    <m/>
    <x v="0"/>
    <x v="0"/>
    <x v="0"/>
    <n v="3.2000001519918442E-2"/>
  </r>
  <r>
    <s v="P/2019/1203"/>
    <s v="High Street, TW8 8EW"/>
    <s v="New Build"/>
    <x v="17"/>
    <x v="2"/>
    <d v="2023-09-28T00:00:00"/>
    <m/>
    <x v="0"/>
    <x v="0"/>
    <x v="0"/>
    <n v="3.2000001519918442E-2"/>
  </r>
  <r>
    <s v="P/2019/1203"/>
    <s v="High Street, TW8 8EW"/>
    <s v="New Build"/>
    <x v="18"/>
    <x v="2"/>
    <d v="2023-09-28T00:00:00"/>
    <m/>
    <x v="0"/>
    <x v="0"/>
    <x v="0"/>
    <n v="3.2000001519918442E-2"/>
  </r>
  <r>
    <s v="P/2019/1203"/>
    <s v="High Street, TW8 8EW"/>
    <s v="New Build"/>
    <x v="19"/>
    <x v="2"/>
    <d v="2023-09-28T00:00:00"/>
    <m/>
    <x v="0"/>
    <x v="0"/>
    <x v="0"/>
    <n v="3.2000001519918442E-2"/>
  </r>
  <r>
    <s v="P/2019/1203"/>
    <s v="Land South Of Brentford High Street And Waterside, HIGH STREET, TW8 8EW"/>
    <s v="New Build"/>
    <x v="6"/>
    <x v="3"/>
    <d v="2024-10-30T00:00:00"/>
    <s v="Outline planning permission: Some matters reserved"/>
    <x v="0"/>
    <x v="0"/>
    <x v="0"/>
    <n v="3.2000001519918442E-2"/>
  </r>
  <r>
    <s v="P/2019/1203"/>
    <s v="Land South Of Brentford High Street And Waterside, HIGH STREET, TW8 8EW"/>
    <s v="New Build"/>
    <x v="20"/>
    <x v="3"/>
    <d v="2024-10-30T00:00:00"/>
    <s v="Outline planning permission: Some matters reserved"/>
    <x v="0"/>
    <x v="0"/>
    <x v="0"/>
    <n v="3.2000001519918442E-2"/>
  </r>
  <r>
    <s v="P/2019/1203"/>
    <s v="Land South Of Brentford High Street And Waterside, HIGH STREET, TW8 8EW"/>
    <s v="New Build"/>
    <x v="21"/>
    <x v="3"/>
    <d v="2024-10-30T00:00:00"/>
    <s v="Outline planning permission: Some matters reserved"/>
    <x v="0"/>
    <x v="0"/>
    <x v="0"/>
    <n v="3.2000001519918442E-2"/>
  </r>
  <r>
    <s v="P/2014/4333"/>
    <s v="Innsite House, Park Lane, TW5 9RW"/>
    <s v="Change of Use"/>
    <x v="0"/>
    <x v="4"/>
    <d v="2019-05-02T00:00:00"/>
    <s v="Full"/>
    <x v="0"/>
    <x v="0"/>
    <x v="0"/>
    <n v="3.2999999821186066E-2"/>
  </r>
  <r>
    <s v="P/2014/4333"/>
    <s v="Innsite House, Park Lane, TW5 9RW"/>
    <s v="Change of Use"/>
    <x v="22"/>
    <x v="4"/>
    <d v="2019-05-02T00:00:00"/>
    <s v="Full"/>
    <x v="0"/>
    <x v="0"/>
    <x v="0"/>
    <n v="3.2999999821186066E-2"/>
  </r>
  <r>
    <s v="P/2016/4694"/>
    <s v="22, Marlborough Road, W4 4ET"/>
    <s v="Conversion"/>
    <x v="0"/>
    <x v="4"/>
    <d v="2019-10-01T00:00:00"/>
    <s v="Full"/>
    <x v="0"/>
    <x v="0"/>
    <x v="0"/>
    <n v="3.2999999821186066E-2"/>
  </r>
  <r>
    <s v="P/2016/4694"/>
    <s v="22, Marlborough Road, W4 4ET"/>
    <s v="Conversion"/>
    <x v="10"/>
    <x v="4"/>
    <d v="2019-10-01T00:00:00"/>
    <s v="Full"/>
    <x v="0"/>
    <x v="0"/>
    <x v="0"/>
    <n v="3.2999999821186066E-2"/>
  </r>
  <r>
    <s v="PA/2016/3444"/>
    <s v="4 And 17, Dolman Road, W4 5UY"/>
    <s v="Change of Use"/>
    <x v="2"/>
    <x v="4"/>
    <d v="2019-06-18T00:00:00"/>
    <s v="Prior Approval (Class P)"/>
    <x v="0"/>
    <x v="0"/>
    <x v="0"/>
    <n v="3.2999999821186066E-2"/>
  </r>
  <r>
    <s v="PA/2016/3444"/>
    <s v="4 And 17, Dolman Road, W4 5UY"/>
    <s v="Change of Use"/>
    <x v="0"/>
    <x v="4"/>
    <d v="2019-06-18T00:00:00"/>
    <s v="Prior Approval (Class P)"/>
    <x v="0"/>
    <x v="0"/>
    <x v="0"/>
    <n v="3.2999999821186066E-2"/>
  </r>
  <r>
    <s v="P/2017/2035"/>
    <s v="2, Richmond Road, TW7 7BL"/>
    <s v="Conversion"/>
    <x v="11"/>
    <x v="1"/>
    <d v="2022-01-01T00:00:00"/>
    <m/>
    <x v="0"/>
    <x v="0"/>
    <x v="0"/>
    <n v="3.2999999821186066E-2"/>
  </r>
  <r>
    <s v="P/2017/2035"/>
    <s v="2, Richmond Road, TW7 7BL"/>
    <s v="Conversion"/>
    <x v="1"/>
    <x v="1"/>
    <d v="2022-01-01T00:00:00"/>
    <m/>
    <x v="0"/>
    <x v="0"/>
    <x v="0"/>
    <n v="3.2999999821186066E-2"/>
  </r>
  <r>
    <s v="P/2017/2035"/>
    <s v="2, Richmond Road, TW7 7BL"/>
    <s v="Conversion"/>
    <x v="23"/>
    <x v="1"/>
    <d v="2022-01-01T00:00:00"/>
    <m/>
    <x v="0"/>
    <x v="0"/>
    <x v="0"/>
    <n v="3.2999999821186066E-2"/>
  </r>
  <r>
    <s v="P/2018/3359"/>
    <s v="2, CLAYTON ROAD, TW7 6LE"/>
    <s v="New Build"/>
    <x v="0"/>
    <x v="1"/>
    <d v="2021-04-01T00:00:00"/>
    <s v="Full planning permission"/>
    <x v="0"/>
    <x v="0"/>
    <x v="0"/>
    <n v="3.2999999821186066E-2"/>
  </r>
  <r>
    <s v="P/2017/2035"/>
    <s v="2, Richmond Road, TW7 7BL"/>
    <s v="Extension"/>
    <x v="15"/>
    <x v="2"/>
    <d v="2023-05-20T00:00:00"/>
    <m/>
    <x v="0"/>
    <x v="0"/>
    <x v="0"/>
    <n v="3.2999999821186066E-2"/>
  </r>
  <r>
    <s v="P/2017/2035"/>
    <s v="2, Richmond Road, TW7 7BL"/>
    <s v="Extension"/>
    <x v="14"/>
    <x v="2"/>
    <d v="2023-05-20T00:00:00"/>
    <m/>
    <x v="0"/>
    <x v="0"/>
    <x v="0"/>
    <n v="3.2999999821186066E-2"/>
  </r>
  <r>
    <s v="P/2022/0468"/>
    <s v="Hanworth Road, TW3 3SE"/>
    <s v="Extension"/>
    <x v="0"/>
    <x v="2"/>
    <d v="2023-07-11T00:00:00"/>
    <m/>
    <x v="0"/>
    <x v="0"/>
    <x v="0"/>
    <n v="3.2999999821186066E-2"/>
  </r>
  <r>
    <s v="P/2023/2126"/>
    <s v="Wellington Road South, TW4 5JL"/>
    <s v="Conversion"/>
    <x v="0"/>
    <x v="2"/>
    <d v="2023-08-25T00:00:00"/>
    <m/>
    <x v="0"/>
    <x v="0"/>
    <x v="0"/>
    <n v="3.2999999821186066E-2"/>
  </r>
  <r>
    <s v="P/2023/2126"/>
    <s v="Wellington Road South, TW4 5JL"/>
    <s v="Conversion"/>
    <x v="3"/>
    <x v="2"/>
    <d v="2023-08-25T00:00:00"/>
    <m/>
    <x v="0"/>
    <x v="0"/>
    <x v="0"/>
    <n v="3.2999999821186066E-2"/>
  </r>
  <r>
    <s v="P/2023/2126"/>
    <s v="Wellington Road South, TW4 5JL"/>
    <s v="Conversion"/>
    <x v="1"/>
    <x v="2"/>
    <d v="2023-08-25T00:00:00"/>
    <m/>
    <x v="0"/>
    <x v="0"/>
    <x v="0"/>
    <n v="3.2999999821186066E-2"/>
  </r>
  <r>
    <s v="P/2023/2126"/>
    <s v="Wellington Road South, TW4 5JL"/>
    <s v="Conversion"/>
    <x v="0"/>
    <x v="2"/>
    <d v="2023-08-25T00:00:00"/>
    <m/>
    <x v="0"/>
    <x v="0"/>
    <x v="0"/>
    <n v="3.2999999821186066E-2"/>
  </r>
  <r>
    <s v="P/2021/3599"/>
    <s v="Rear and Side garden of 78 Wigley Road, WIGLEY ROAD, TW13 5HE"/>
    <s v="New Build"/>
    <x v="0"/>
    <x v="2"/>
    <d v="2023-05-04T00:00:00"/>
    <m/>
    <x v="0"/>
    <x v="0"/>
    <x v="0"/>
    <n v="3.3000000000000002E-2"/>
  </r>
  <r>
    <s v="P/2020/1715"/>
    <s v="Vicarage Farm Road, TW5 0DP"/>
    <s v="Conversion"/>
    <x v="0"/>
    <x v="5"/>
    <d v="2022-07-25T00:00:00"/>
    <s v="S73 Minor Material Amendment"/>
    <x v="0"/>
    <x v="0"/>
    <x v="0"/>
    <n v="3.4000000000000002E-2"/>
  </r>
  <r>
    <s v="P/2020/3782"/>
    <s v="Cranbrook Road, TW4 7BN"/>
    <s v="Conversion"/>
    <x v="0"/>
    <x v="0"/>
    <d v="2021-01-04T00:00:00"/>
    <s v="Lawful development: Existing use"/>
    <x v="0"/>
    <x v="0"/>
    <x v="0"/>
    <n v="3.4000001847743988E-2"/>
  </r>
  <r>
    <s v="P/2020/3981"/>
    <s v="The Drive, TW7 4AD"/>
    <s v="Conversion"/>
    <x v="0"/>
    <x v="0"/>
    <d v="2021-01-04T00:00:00"/>
    <s v="Lawful development: Existing use"/>
    <x v="0"/>
    <x v="0"/>
    <x v="0"/>
    <n v="3.4000001847743988E-2"/>
  </r>
  <r>
    <s v="P/2020/3981"/>
    <s v="The Drive, TW7 4AD"/>
    <s v="Conversion"/>
    <x v="0"/>
    <x v="0"/>
    <d v="2021-01-04T00:00:00"/>
    <s v="Lawful development: Existing use"/>
    <x v="0"/>
    <x v="0"/>
    <x v="0"/>
    <n v="3.4000001847743988E-2"/>
  </r>
  <r>
    <s v="P/2020/3981"/>
    <s v="The Drive, TW7 4AD"/>
    <s v="Certificates of Lawful Development"/>
    <x v="1"/>
    <x v="0"/>
    <d v="2021-01-04T00:00:00"/>
    <s v="Lawful development: Existing use"/>
    <x v="0"/>
    <x v="0"/>
    <x v="0"/>
    <n v="3.4000001847743988E-2"/>
  </r>
  <r>
    <s v="P/2021/0027"/>
    <s v="Bath Road, TW4 7RP"/>
    <s v="Conversion"/>
    <x v="0"/>
    <x v="0"/>
    <d v="2021-03-01T00:00:00"/>
    <s v="Lawful development: Existing use"/>
    <x v="0"/>
    <x v="0"/>
    <x v="0"/>
    <n v="3.4000001847743988E-2"/>
  </r>
  <r>
    <s v="P/2021/0027"/>
    <s v="Bath Road, TW4 7RP"/>
    <s v="Conversion"/>
    <x v="0"/>
    <x v="0"/>
    <d v="2021-03-01T00:00:00"/>
    <s v="Lawful development: Existing use"/>
    <x v="0"/>
    <x v="0"/>
    <x v="0"/>
    <n v="3.4000001847743988E-2"/>
  </r>
  <r>
    <s v="P/2021/0027"/>
    <s v="Bath Road, TW4 7RP"/>
    <s v="Certificates of Lawful Development"/>
    <x v="1"/>
    <x v="0"/>
    <d v="2021-03-01T00:00:00"/>
    <s v="Lawful development: Existing use"/>
    <x v="0"/>
    <x v="0"/>
    <x v="0"/>
    <n v="3.4000001847743988E-2"/>
  </r>
  <r>
    <s v="P/2018/4192"/>
    <s v="42 HANWORTH ROAD, FELTHAM, TW13 5AY"/>
    <s v="Conversion"/>
    <x v="0"/>
    <x v="1"/>
    <d v="2021-08-26T00:00:00"/>
    <s v="Full planning permission"/>
    <x v="0"/>
    <x v="0"/>
    <x v="0"/>
    <n v="3.4000001847743988E-2"/>
  </r>
  <r>
    <s v="P/2019/2018"/>
    <s v="42 SAXON AVENUE, FELTHAM, TW13 5JN"/>
    <s v="New Build"/>
    <x v="0"/>
    <x v="1"/>
    <d v="2021-12-21T00:00:00"/>
    <s v="Full planning permission"/>
    <x v="0"/>
    <x v="0"/>
    <x v="0"/>
    <n v="3.4000001847743988E-2"/>
  </r>
  <r>
    <s v="P/2022/1118"/>
    <s v="Flat A, Great West Road, TW7 4PT"/>
    <s v="Conversion"/>
    <x v="0"/>
    <x v="5"/>
    <d v="2022-06-01T00:00:00"/>
    <s v="Lawful development: Existing use"/>
    <x v="0"/>
    <x v="0"/>
    <x v="0"/>
    <n v="3.4000001847743988E-2"/>
  </r>
  <r>
    <s v="P/2022/1132"/>
    <s v="Flat B, Great West Road, TW7 4PT"/>
    <s v="Conversion"/>
    <x v="0"/>
    <x v="5"/>
    <d v="2022-05-30T00:00:00"/>
    <s v="Lawful development: Existing use"/>
    <x v="0"/>
    <x v="0"/>
    <x v="0"/>
    <n v="3.4000001847743988E-2"/>
  </r>
  <r>
    <s v="P/2020/2216"/>
    <s v="Travellers Way, TW4 7QA"/>
    <s v="New Build"/>
    <x v="0"/>
    <x v="2"/>
    <d v="2023-04-03T00:00:00"/>
    <m/>
    <x v="0"/>
    <x v="0"/>
    <x v="0"/>
    <n v="3.4000001847743988E-2"/>
  </r>
  <r>
    <s v="P/2023/1289"/>
    <s v="Chertsey Road, TW13 4RB"/>
    <s v="Conversion"/>
    <x v="3"/>
    <x v="2"/>
    <d v="2023-06-16T00:00:00"/>
    <s v="Lawful development: Existing use"/>
    <x v="0"/>
    <x v="0"/>
    <x v="0"/>
    <n v="3.4000001847743988E-2"/>
  </r>
  <r>
    <s v="P/2023/1289"/>
    <s v="Chertsey Road, TW13 4RB"/>
    <s v="Conversion"/>
    <x v="10"/>
    <x v="2"/>
    <d v="2023-06-16T00:00:00"/>
    <s v="Lawful development: Existing use"/>
    <x v="0"/>
    <x v="0"/>
    <x v="0"/>
    <n v="3.4000001847743988E-2"/>
  </r>
  <r>
    <s v="P/2017/2686"/>
    <s v="0, Worton Road, TW7 6EE"/>
    <s v="New Build"/>
    <x v="3"/>
    <x v="4"/>
    <d v="2019-11-27T00:00:00"/>
    <s v="Full"/>
    <x v="0"/>
    <x v="0"/>
    <x v="0"/>
    <n v="3.5000000149011612E-2"/>
  </r>
  <r>
    <s v="P/2017/2686"/>
    <s v="0, Worton Road, TW7 6EE"/>
    <s v="New Build"/>
    <x v="4"/>
    <x v="4"/>
    <d v="2019-11-27T00:00:00"/>
    <s v="Full"/>
    <x v="0"/>
    <x v="0"/>
    <x v="0"/>
    <n v="3.5000000149011612E-2"/>
  </r>
  <r>
    <s v="P/2019/0918"/>
    <s v="1, Canterbury Road, TW13 5LE"/>
    <s v="Conversion"/>
    <x v="0"/>
    <x v="4"/>
    <d v="2019-04-18T00:00:00"/>
    <s v="S191 Certificate of Existing Lawful Use"/>
    <x v="0"/>
    <x v="0"/>
    <x v="0"/>
    <n v="3.5000000149011612E-2"/>
  </r>
  <r>
    <s v="P/2021/0006"/>
    <s v="MARTINDALE ROAD, TW4 7EW"/>
    <s v="Conversion"/>
    <x v="3"/>
    <x v="0"/>
    <d v="2021-03-15T00:00:00"/>
    <s v="Lawful development: Existing use"/>
    <x v="0"/>
    <x v="0"/>
    <x v="0"/>
    <n v="3.5000000149011612E-2"/>
  </r>
  <r>
    <s v="P/2021/0006"/>
    <s v="MARTINDALE ROAD, TW4 7EW"/>
    <s v="Certificates of Lawful Development"/>
    <x v="1"/>
    <x v="0"/>
    <d v="2021-03-15T00:00:00"/>
    <s v="Lawful development: Existing use"/>
    <x v="0"/>
    <x v="0"/>
    <x v="0"/>
    <n v="3.5000000149011612E-2"/>
  </r>
  <r>
    <s v="P/2017/2758"/>
    <s v="19, Woodlands Grove, TW7 6NS"/>
    <s v="Conversion"/>
    <x v="3"/>
    <x v="1"/>
    <d v="2021-04-01T00:00:00"/>
    <s v="Full planning permission"/>
    <x v="0"/>
    <x v="0"/>
    <x v="0"/>
    <n v="3.5000000149011612E-2"/>
  </r>
  <r>
    <s v="P/2017/2758"/>
    <s v="19, Woodlands Grove, TW7 6NS"/>
    <s v="Conversion"/>
    <x v="0"/>
    <x v="1"/>
    <d v="2021-04-01T00:00:00"/>
    <s v="Full planning permission"/>
    <x v="0"/>
    <x v="0"/>
    <x v="0"/>
    <n v="3.5000000149011612E-2"/>
  </r>
  <r>
    <s v="P/2021/4543"/>
    <s v="35 NORTH DRIVE, HOUNSLOW, TW3 1PT"/>
    <s v="Conversion"/>
    <x v="0"/>
    <x v="1"/>
    <d v="2022-01-06T00:00:00"/>
    <s v="Lawful development: Proposed use"/>
    <x v="0"/>
    <x v="0"/>
    <x v="0"/>
    <n v="3.5000000149011612E-2"/>
  </r>
  <r>
    <s v="P/2021/4543"/>
    <s v="35 NORTH DRIVE, HOUNSLOW, TW3 1PT"/>
    <s v="Conversion"/>
    <x v="1"/>
    <x v="1"/>
    <d v="2022-01-05T00:00:00"/>
    <s v="Lawful development: Proposed use"/>
    <x v="0"/>
    <x v="0"/>
    <x v="0"/>
    <n v="3.5000000149011612E-2"/>
  </r>
  <r>
    <s v="P/2023/1302"/>
    <s v="SPRINGVALE AVENUE, TW8 9QH"/>
    <s v="Conversion"/>
    <x v="3"/>
    <x v="2"/>
    <d v="2023-07-10T00:00:00"/>
    <m/>
    <x v="0"/>
    <x v="0"/>
    <x v="0"/>
    <n v="3.5000000149011612E-2"/>
  </r>
  <r>
    <s v="P/2023/1302"/>
    <s v="SPRINGVALE AVENUE, TW8 9QH"/>
    <s v="Conversion"/>
    <x v="10"/>
    <x v="2"/>
    <d v="2023-07-10T00:00:00"/>
    <m/>
    <x v="0"/>
    <x v="0"/>
    <x v="0"/>
    <n v="3.5000000149011612E-2"/>
  </r>
  <r>
    <s v="P/2011/3439"/>
    <s v="14-15, Shrewsbury Walk, TW7 7DE"/>
    <s v="New Build"/>
    <x v="10"/>
    <x v="4"/>
    <d v="2019-10-31T00:00:00"/>
    <s v="Outline"/>
    <x v="0"/>
    <x v="0"/>
    <x v="0"/>
    <n v="3.5999998450279236E-2"/>
  </r>
  <r>
    <s v="P/2011/3439"/>
    <s v="14-15, Shrewsbury Walk, TW7 7DE"/>
    <s v="New Build"/>
    <x v="15"/>
    <x v="4"/>
    <d v="2019-10-31T00:00:00"/>
    <s v="Outline"/>
    <x v="0"/>
    <x v="0"/>
    <x v="0"/>
    <n v="3.5999998450279236E-2"/>
  </r>
  <r>
    <s v="P/2011/3439"/>
    <s v="14-15, Shrewsbury Walk, TW7 7DE"/>
    <s v="New Build"/>
    <x v="4"/>
    <x v="4"/>
    <d v="2019-10-31T00:00:00"/>
    <s v="Outline"/>
    <x v="0"/>
    <x v="0"/>
    <x v="0"/>
    <n v="3.5999998450279236E-2"/>
  </r>
  <r>
    <s v="PA/2016/5398"/>
    <s v="Pinnacle House, Cross Lances Road, TW3 2AD"/>
    <s v="Change of Use"/>
    <x v="24"/>
    <x v="4"/>
    <d v="2020-02-21T00:00:00"/>
    <s v="Prior Approval (Class O)"/>
    <x v="0"/>
    <x v="0"/>
    <x v="0"/>
    <n v="3.5999998450279236E-2"/>
  </r>
  <r>
    <s v="P/2017/2635"/>
    <s v="49, Beech Road, TW14 8AH"/>
    <s v="New Build"/>
    <x v="0"/>
    <x v="1"/>
    <d v="2021-04-27T00:00:00"/>
    <s v="Full planning permission"/>
    <x v="0"/>
    <x v="0"/>
    <x v="0"/>
    <n v="3.5999998450279236E-2"/>
  </r>
  <r>
    <s v="P/2020/4108"/>
    <s v="68 WOOD LANE, ISLEWORTH, TW7 5EA"/>
    <s v="Conversion"/>
    <x v="1"/>
    <x v="1"/>
    <d v="2021-06-01T00:00:00"/>
    <s v="Full planning permission"/>
    <x v="0"/>
    <x v="0"/>
    <x v="0"/>
    <n v="3.5999998450279236E-2"/>
  </r>
  <r>
    <s v="P/2020/4108"/>
    <s v="68 WOOD LANE, ISLEWORTH, TW7 5EA"/>
    <s v="Conversion"/>
    <x v="1"/>
    <x v="1"/>
    <d v="2021-06-01T00:00:00"/>
    <s v="Full planning permission"/>
    <x v="0"/>
    <x v="0"/>
    <x v="0"/>
    <n v="3.5999998450279236E-2"/>
  </r>
  <r>
    <s v="P/2020/4108"/>
    <s v="Wood Lane, TW7 5EA"/>
    <s v="Conversion"/>
    <x v="0"/>
    <x v="5"/>
    <d v="2022-06-06T00:00:00"/>
    <s v="Full planning permission"/>
    <x v="0"/>
    <x v="0"/>
    <x v="0"/>
    <n v="3.5999998450279236E-2"/>
  </r>
  <r>
    <s v="P/2023/2998"/>
    <s v="DENE AVENUE, TW3 3AH"/>
    <s v="Conversion"/>
    <x v="0"/>
    <x v="2"/>
    <d v="2023-12-12T00:00:00"/>
    <s v="Lawful development: Existing use"/>
    <x v="0"/>
    <x v="0"/>
    <x v="0"/>
    <n v="3.5999998450279236E-2"/>
  </r>
  <r>
    <s v="P/2014/0525"/>
    <s v="75, Maswell Park Road, TW3 2DP"/>
    <s v="New Build"/>
    <x v="0"/>
    <x v="0"/>
    <d v="2020-04-01T00:00:00"/>
    <s v="Full planning permission"/>
    <x v="0"/>
    <x v="0"/>
    <x v="0"/>
    <n v="3.5999999999999997E-2"/>
  </r>
  <r>
    <s v="P/2019/3961"/>
    <s v="94-98 CHISWICK HIGH ROAD, CHISWICK, LONDON, W4 1SH"/>
    <s v="New Build"/>
    <x v="4"/>
    <x v="1"/>
    <d v="2021-08-20T00:00:00"/>
    <s v="S73 Minor Material Amendment"/>
    <x v="0"/>
    <x v="0"/>
    <x v="0"/>
    <n v="3.5999999999999997E-2"/>
  </r>
  <r>
    <s v="P/2021/0015"/>
    <s v="St Johns Road, TW13 6NW"/>
    <s v="New Build"/>
    <x v="0"/>
    <x v="3"/>
    <d v="2024-05-01T00:00:00"/>
    <s v="Approval of details reserved by a condition (discharge)"/>
    <x v="0"/>
    <x v="0"/>
    <x v="0"/>
    <n v="3.5999999999999997E-2"/>
  </r>
  <r>
    <s v="P/2022/2875"/>
    <s v="New Unit to Garden, Flat 1, Mornington Crescent, TW5 9SS"/>
    <s v="New Build"/>
    <x v="0"/>
    <x v="3"/>
    <d v="2025-03-11T00:00:00"/>
    <s v="Full planning permission"/>
    <x v="0"/>
    <x v="0"/>
    <x v="0"/>
    <n v="3.6999999999999998E-2"/>
  </r>
  <r>
    <s v="P/2024/2906"/>
    <s v="Roof extension, Lennards Court, Chiswick High Road,"/>
    <s v="New Build"/>
    <x v="0"/>
    <x v="3"/>
    <d v="2025-03-01T00:00:00"/>
    <s v="Full planning permission"/>
    <x v="0"/>
    <x v="0"/>
    <x v="0"/>
    <n v="3.6999999999999998E-2"/>
  </r>
  <r>
    <s v="P/2016/0991"/>
    <s v="768-772, Bath Road, TW5 9TY"/>
    <s v="New Build"/>
    <x v="15"/>
    <x v="4"/>
    <d v="2019-11-15T00:00:00"/>
    <s v="Full"/>
    <x v="0"/>
    <x v="0"/>
    <x v="0"/>
    <n v="3.7000000476837158E-2"/>
  </r>
  <r>
    <s v="P/2016/0991"/>
    <s v="768-772, Bath Road, TW5 9TY"/>
    <s v="New Build"/>
    <x v="12"/>
    <x v="4"/>
    <d v="2019-11-15T00:00:00"/>
    <s v="Full"/>
    <x v="0"/>
    <x v="0"/>
    <x v="0"/>
    <n v="3.7000000476837158E-2"/>
  </r>
  <r>
    <s v="P/2016/0991"/>
    <s v="768-772, Bath Road, TW5 9TY"/>
    <s v="New Build"/>
    <x v="3"/>
    <x v="4"/>
    <d v="2019-11-15T00:00:00"/>
    <s v="Full"/>
    <x v="0"/>
    <x v="0"/>
    <x v="0"/>
    <n v="3.7000000476837158E-2"/>
  </r>
  <r>
    <s v="P/2017/2493"/>
    <s v="31, BARROWGATE ROAD, W4 4QX"/>
    <s v="New Build"/>
    <x v="0"/>
    <x v="1"/>
    <d v="2021-11-15T00:00:00"/>
    <s v="Full planning permission"/>
    <x v="0"/>
    <x v="0"/>
    <x v="0"/>
    <n v="3.7000000476837158E-2"/>
  </r>
  <r>
    <s v="P/2019/1025"/>
    <s v="1 NORTHCOTE AVENUE, ISLEWORTH, TW7 7JH"/>
    <s v="New Build"/>
    <x v="0"/>
    <x v="1"/>
    <d v="2022-03-01T00:00:00"/>
    <s v="Full planning permission"/>
    <x v="0"/>
    <x v="0"/>
    <x v="0"/>
    <n v="3.7000000476837158E-2"/>
  </r>
  <r>
    <s v="P/2022/3538"/>
    <s v="Woodstock Avenue, TW7 7JF"/>
    <s v="Conversion"/>
    <x v="0"/>
    <x v="5"/>
    <d v="2023-01-23T00:00:00"/>
    <s v="Lawful development: Existing use"/>
    <x v="0"/>
    <x v="0"/>
    <x v="0"/>
    <n v="3.7000000476837158E-2"/>
  </r>
  <r>
    <s v="P/2022/3538"/>
    <s v="Woodstock Avenue, TW7 7JF"/>
    <s v="Conversion"/>
    <x v="1"/>
    <x v="5"/>
    <d v="2023-01-23T00:00:00"/>
    <s v="Lawful development: Existing use"/>
    <x v="0"/>
    <x v="0"/>
    <x v="0"/>
    <n v="3.7000000476837158E-2"/>
  </r>
  <r>
    <s v="P/2022/3538"/>
    <s v="Woodstock Avenue, TW7 7JF"/>
    <s v="Conversion"/>
    <x v="2"/>
    <x v="5"/>
    <d v="2023-01-23T00:00:00"/>
    <s v="Lawful development: Existing use"/>
    <x v="0"/>
    <x v="0"/>
    <x v="0"/>
    <n v="3.7000000476837158E-2"/>
  </r>
  <r>
    <s v="P/2019/1024"/>
    <s v="164, Ash Grove, TW5 9DS"/>
    <s v="Change of Use"/>
    <x v="0"/>
    <x v="4"/>
    <d v="2019-05-09T00:00:00"/>
    <s v="S191 Certificate of Existing Lawful Use"/>
    <x v="0"/>
    <x v="0"/>
    <x v="0"/>
    <n v="3.7999998778104782E-2"/>
  </r>
  <r>
    <s v="P/2013/2396"/>
    <s v="15, Burlington Road, W4 4BQ"/>
    <s v="Conversion"/>
    <x v="0"/>
    <x v="0"/>
    <d v="2020-04-01T00:00:00"/>
    <s v="Full planning permission"/>
    <x v="0"/>
    <x v="0"/>
    <x v="0"/>
    <n v="3.7999998778104782E-2"/>
  </r>
  <r>
    <s v="P/2017/3765"/>
    <s v="Garage Site, VINEYARD ROAD, TW13 4HQ"/>
    <s v="New Build"/>
    <x v="3"/>
    <x v="1"/>
    <d v="2021-04-01T00:00:00"/>
    <s v="Full planning permission"/>
    <x v="0"/>
    <x v="0"/>
    <x v="0"/>
    <n v="3.7999998778104782E-2"/>
  </r>
  <r>
    <s v="P/2022/3511"/>
    <s v="St Johns Road, TW7 6PN"/>
    <s v="New Build"/>
    <x v="0"/>
    <x v="3"/>
    <d v="2025-01-24T00:00:00"/>
    <s v="Full planning permission"/>
    <x v="0"/>
    <x v="0"/>
    <x v="0"/>
    <n v="3.7999999999999999E-2"/>
  </r>
  <r>
    <s v="P/2024/1395"/>
    <s v="All floors with the exception of the shop at ground floor, Kew Bridge Road, TW8 0EW"/>
    <s v="Change of Use"/>
    <x v="1"/>
    <x v="3"/>
    <d v="2025-01-28T00:00:00"/>
    <s v="Full planning permission"/>
    <x v="0"/>
    <x v="0"/>
    <x v="0"/>
    <n v="3.7999999999999999E-2"/>
  </r>
  <r>
    <s v="P/2020/3154"/>
    <s v="The Old Station House, Grove Park Road, W4 3SG"/>
    <s v="Change of Use"/>
    <x v="0"/>
    <x v="3"/>
    <d v="2024-12-01T00:00:00"/>
    <s v="Approval of details reserved by a condition (discharge)"/>
    <x v="0"/>
    <x v="0"/>
    <x v="0"/>
    <n v="3.9E-2"/>
  </r>
  <r>
    <s v="P/2020/3154"/>
    <s v="The Old Station House, Grove Park Road, W4 3SG"/>
    <s v="Change of Use"/>
    <x v="4"/>
    <x v="3"/>
    <d v="2024-12-01T00:00:00"/>
    <s v="Approval of details reserved by a condition (discharge)"/>
    <x v="0"/>
    <x v="0"/>
    <x v="0"/>
    <n v="3.9E-2"/>
  </r>
  <r>
    <s v="P/2023/0704"/>
    <s v="Benedict Drive, TW14 8JL"/>
    <s v="Conversion"/>
    <x v="0"/>
    <x v="3"/>
    <d v="2024-09-08T00:00:00"/>
    <s v="Full planning permission"/>
    <x v="0"/>
    <x v="0"/>
    <x v="0"/>
    <n v="3.9E-2"/>
  </r>
  <r>
    <s v="P/2024/2621"/>
    <s v="Annexe Rear Of, Norman Crescent, TW5 9JR"/>
    <s v="Conversion"/>
    <x v="0"/>
    <x v="3"/>
    <d v="2024-11-04T00:00:00"/>
    <s v="Lawful development: Existing use"/>
    <x v="0"/>
    <x v="0"/>
    <x v="0"/>
    <n v="3.9E-2"/>
  </r>
  <r>
    <s v="P/2016/1055"/>
    <s v="19, Lela Avenue, TW4 7RU"/>
    <s v="New Build"/>
    <x v="3"/>
    <x v="4"/>
    <d v="2019-06-21T00:00:00"/>
    <s v="Full"/>
    <x v="0"/>
    <x v="0"/>
    <x v="0"/>
    <n v="3.9000000804662704E-2"/>
  </r>
  <r>
    <s v="P/2019/0831"/>
    <s v="Unit 1, Concord Court, Palladian Gardens, W4 2ER"/>
    <s v="Conversion"/>
    <x v="3"/>
    <x v="0"/>
    <d v="2020-10-09T00:00:00"/>
    <s v="Full planning permission"/>
    <x v="0"/>
    <x v="0"/>
    <x v="0"/>
    <n v="3.9000000804662704E-2"/>
  </r>
  <r>
    <s v="P/2019/0831"/>
    <s v="Unit 1, Concord Court, Palladian Gardens, W4 2ER"/>
    <s v="Change of Use"/>
    <x v="2"/>
    <x v="0"/>
    <d v="2020-10-09T00:00:00"/>
    <s v="Full planning permission"/>
    <x v="0"/>
    <x v="0"/>
    <x v="0"/>
    <n v="3.9000000804662704E-2"/>
  </r>
  <r>
    <s v="P/2019/0831"/>
    <s v="Unit 1, Concord Court, Palladian Gardens, W4 2ER"/>
    <s v="Change of Use"/>
    <x v="4"/>
    <x v="0"/>
    <d v="2020-10-09T00:00:00"/>
    <s v="Full planning permission"/>
    <x v="0"/>
    <x v="0"/>
    <x v="0"/>
    <n v="3.9000000804662704E-2"/>
  </r>
  <r>
    <s v="P/2020/0564"/>
    <s v="VICARAGE FARM ROAD, TW3 4NW"/>
    <s v="Conversion"/>
    <x v="3"/>
    <x v="0"/>
    <d v="2020-04-21T00:00:00"/>
    <s v="Lawful development: Existing use"/>
    <x v="0"/>
    <x v="0"/>
    <x v="0"/>
    <n v="3.9000000804662704E-2"/>
  </r>
  <r>
    <s v="P/2020/0564"/>
    <s v="VICARAGE FARM ROAD, TW3 4NW"/>
    <s v="Conversion"/>
    <x v="0"/>
    <x v="0"/>
    <d v="2020-04-21T00:00:00"/>
    <s v="Lawful development: Existing use"/>
    <x v="0"/>
    <x v="0"/>
    <x v="0"/>
    <n v="3.9000000804662704E-2"/>
  </r>
  <r>
    <s v="P/2020/0564"/>
    <s v="VICARAGE FARM ROAD, TW3 4NW"/>
    <s v="Conversion"/>
    <x v="0"/>
    <x v="0"/>
    <d v="2020-04-21T00:00:00"/>
    <s v="Lawful development: Existing use"/>
    <x v="0"/>
    <x v="0"/>
    <x v="0"/>
    <n v="3.9000000804662704E-2"/>
  </r>
  <r>
    <s v="P/2020/0564"/>
    <s v="VICARAGE FARM ROAD, TW3 4NW"/>
    <s v="Certificates of Lawful Development"/>
    <x v="1"/>
    <x v="0"/>
    <d v="2020-04-21T00:00:00"/>
    <s v="Lawful development: Existing use"/>
    <x v="0"/>
    <x v="0"/>
    <x v="0"/>
    <n v="3.9000000804662704E-2"/>
  </r>
  <r>
    <s v="P/2023/0441"/>
    <s v="London Road, TW7 5AW"/>
    <s v="Conversion"/>
    <x v="1"/>
    <x v="2"/>
    <d v="2023-04-13T00:00:00"/>
    <m/>
    <x v="0"/>
    <x v="0"/>
    <x v="0"/>
    <n v="3.9000000804662704E-2"/>
  </r>
  <r>
    <s v="P/2023/0441"/>
    <s v="London Road, TW7 5AW"/>
    <s v="Conversion"/>
    <x v="6"/>
    <x v="2"/>
    <d v="2023-04-13T00:00:00"/>
    <m/>
    <x v="0"/>
    <x v="0"/>
    <x v="0"/>
    <n v="3.9000000804662704E-2"/>
  </r>
  <r>
    <s v="P/2020/2920"/>
    <s v="Great West Road, TW5 0BS"/>
    <s v="Conversion"/>
    <x v="0"/>
    <x v="0"/>
    <d v="2021-01-19T00:00:00"/>
    <s v="Lawful development: Existing use"/>
    <x v="0"/>
    <x v="0"/>
    <x v="0"/>
    <n v="3.9999999105930328E-2"/>
  </r>
  <r>
    <s v="P/2021/3904"/>
    <s v="67 CHISWICK HIGH ROAD, CHISWICK, W4 2LS"/>
    <s v="Conversion"/>
    <x v="5"/>
    <x v="1"/>
    <d v="2021-12-17T00:00:00"/>
    <s v="Lawful development: Existing use"/>
    <x v="0"/>
    <x v="0"/>
    <x v="0"/>
    <n v="3.9999999105930328E-2"/>
  </r>
  <r>
    <s v="P/2021/3904"/>
    <s v="67 CHISWICK HIGH ROAD, CHISWICK, W4 2LS"/>
    <s v="Conversion"/>
    <x v="1"/>
    <x v="1"/>
    <d v="2021-12-17T00:00:00"/>
    <s v="Lawful development: Existing use"/>
    <x v="0"/>
    <x v="0"/>
    <x v="0"/>
    <n v="3.9999999105930328E-2"/>
  </r>
  <r>
    <s v="P/2019/0434"/>
    <s v="Addison Avenue, TW3 4AP"/>
    <s v="Conversion"/>
    <x v="0"/>
    <x v="5"/>
    <d v="2022-08-09T00:00:00"/>
    <s v="Full planning permission"/>
    <x v="0"/>
    <x v="0"/>
    <x v="0"/>
    <n v="3.9999999105930328E-2"/>
  </r>
  <r>
    <s v="P/2019/0434"/>
    <s v="Addison Avenue, TW3 4AP"/>
    <s v="Conversion"/>
    <x v="1"/>
    <x v="5"/>
    <d v="2022-08-09T00:00:00"/>
    <s v="Full planning permission"/>
    <x v="0"/>
    <x v="0"/>
    <x v="0"/>
    <n v="3.9999999105930328E-2"/>
  </r>
  <r>
    <s v="PAR/2020/2741"/>
    <s v="Kingsley Road, TW3 4AH"/>
    <s v="Conversion"/>
    <x v="0"/>
    <x v="5"/>
    <d v="2022-05-21T00:00:00"/>
    <s v="Prior Approval: Change of use - retail/takeaway to dwellinghouses"/>
    <x v="0"/>
    <x v="0"/>
    <x v="0"/>
    <n v="3.9999999105930328E-2"/>
  </r>
  <r>
    <s v="P/2023/1461"/>
    <s v="BENEDICT DRIVE, TW14 8JL"/>
    <s v="Conversion"/>
    <x v="3"/>
    <x v="2"/>
    <d v="2023-07-31T00:00:00"/>
    <s v="Lawful development: Existing use"/>
    <x v="0"/>
    <x v="0"/>
    <x v="0"/>
    <n v="3.9999999105930328E-2"/>
  </r>
  <r>
    <s v="P/2023/1461"/>
    <s v="BENEDICT DRIVE, TW14 8JL"/>
    <s v="Conversion"/>
    <x v="10"/>
    <x v="2"/>
    <d v="2023-07-31T00:00:00"/>
    <s v="Lawful development: Existing use"/>
    <x v="0"/>
    <x v="0"/>
    <x v="0"/>
    <n v="3.9999999105930328E-2"/>
  </r>
  <r>
    <s v="PA/2013/3791"/>
    <s v="51, Lampton Road, TW3 1LY"/>
    <s v="Change of Use"/>
    <x v="25"/>
    <x v="3"/>
    <d v="2024-04-05T00:00:00"/>
    <s v="Prior Approval: Change of use - offices to dwellinghouses"/>
    <x v="0"/>
    <x v="0"/>
    <x v="0"/>
    <n v="0.04"/>
  </r>
  <r>
    <s v="P/2016/0833"/>
    <s v="Car Park Rear Of 83-93, Staines Road, TW3 3HP"/>
    <s v="New Build"/>
    <x v="15"/>
    <x v="4"/>
    <d v="2020-01-27T00:00:00"/>
    <s v="Full"/>
    <x v="0"/>
    <x v="0"/>
    <x v="0"/>
    <n v="4.1000001132488251E-2"/>
  </r>
  <r>
    <s v="P/2016/0833"/>
    <s v="Car Park Rear Of 83-93, Staines Road, TW3 3HP"/>
    <s v="New Build"/>
    <x v="3"/>
    <x v="4"/>
    <d v="2020-01-27T00:00:00"/>
    <s v="Full"/>
    <x v="0"/>
    <x v="0"/>
    <x v="0"/>
    <n v="4.1000001132488251E-2"/>
  </r>
  <r>
    <s v="PAC/2017/3655"/>
    <s v="51, Lampton Road, TW3 1LY"/>
    <s v="Change of Use"/>
    <x v="25"/>
    <x v="4"/>
    <d v="2019-06-20T00:00:00"/>
    <s v="Full"/>
    <x v="0"/>
    <x v="0"/>
    <x v="0"/>
    <n v="4.1000001132488251E-2"/>
  </r>
  <r>
    <s v="P/2020/0824"/>
    <s v="41-42 CLITHEROW ROAD, BRENTFORD, TW8 9JT"/>
    <s v="New Build"/>
    <x v="0"/>
    <x v="1"/>
    <d v="2021-06-20T00:00:00"/>
    <s v="S73 Minor Material Amendment"/>
    <x v="0"/>
    <x v="0"/>
    <x v="0"/>
    <n v="4.1000001132488251E-2"/>
  </r>
  <r>
    <s v="P/2020/0824"/>
    <s v="41-42 CLITHEROW ROAD, BRENTFORD, TW8 9JT"/>
    <s v="New Build"/>
    <x v="5"/>
    <x v="1"/>
    <d v="2021-06-20T00:00:00"/>
    <s v="S73 Minor Material Amendment"/>
    <x v="0"/>
    <x v="0"/>
    <x v="0"/>
    <n v="4.1000001132488251E-2"/>
  </r>
  <r>
    <s v="P/2021/1294"/>
    <s v="182-186 HIGH STREET, HOUNSLOW, TW3 1HL"/>
    <s v="Conversion"/>
    <x v="2"/>
    <x v="1"/>
    <d v="2021-05-04T00:00:00"/>
    <s v="Lawful development: Existing use"/>
    <x v="0"/>
    <x v="0"/>
    <x v="0"/>
    <n v="4.1000001132488251E-2"/>
  </r>
  <r>
    <s v="P/2021/1294"/>
    <s v="182-186 HIGH STREET, HOUNSLOW, TW3 1HL"/>
    <s v="Conversion"/>
    <x v="2"/>
    <x v="1"/>
    <d v="2021-05-04T00:00:00"/>
    <s v="Lawful development: Existing use"/>
    <x v="0"/>
    <x v="0"/>
    <x v="0"/>
    <n v="4.1000001132488251E-2"/>
  </r>
  <r>
    <s v="P/2021/2397"/>
    <s v="86 BURNS WAY, HOUNSLOW, TW5 9BB"/>
    <s v="Conversion"/>
    <x v="0"/>
    <x v="1"/>
    <d v="2021-07-21T00:00:00"/>
    <s v="Lawful development: Proposed use"/>
    <x v="0"/>
    <x v="0"/>
    <x v="0"/>
    <n v="4.1000001132488251E-2"/>
  </r>
  <r>
    <s v="P/2021/2397"/>
    <s v="86 BURNS WAY, HOUNSLOW, TW5 9BB"/>
    <s v="Conversion"/>
    <x v="1"/>
    <x v="1"/>
    <d v="2021-07-20T00:00:00"/>
    <s v="Lawful development: Proposed use"/>
    <x v="0"/>
    <x v="0"/>
    <x v="0"/>
    <n v="4.1000001132488251E-2"/>
  </r>
  <r>
    <s v="P/2023/0086"/>
    <s v="SMALLBERRY AVENUE, TW7 6QL"/>
    <s v="Extension"/>
    <x v="0"/>
    <x v="5"/>
    <d v="2023-02-13T00:00:00"/>
    <s v="Lawful development: Existing use"/>
    <x v="0"/>
    <x v="0"/>
    <x v="0"/>
    <n v="4.1000001132488251E-2"/>
  </r>
  <r>
    <s v="P/2017/3156"/>
    <s v="INNOVATION HOUSE, Worton Road, TW7 6DP"/>
    <s v="Extension"/>
    <x v="15"/>
    <x v="0"/>
    <d v="2020-10-01T00:00:00"/>
    <s v="Full planning permission"/>
    <x v="0"/>
    <x v="0"/>
    <x v="0"/>
    <n v="4.1999999433755875E-2"/>
  </r>
  <r>
    <s v="P/2017/3156"/>
    <s v="INNOVATION HOUSE, Worton Road, TW7 6DP"/>
    <s v="Extension"/>
    <x v="3"/>
    <x v="0"/>
    <d v="2020-10-01T00:00:00"/>
    <s v="Full planning permission"/>
    <x v="0"/>
    <x v="0"/>
    <x v="0"/>
    <n v="4.1999999433755875E-2"/>
  </r>
  <r>
    <s v="P/2019/1963"/>
    <s v="Land Adjacent to, LAND ADJACENT TO, Walnut Tree Road, TW5 0LP"/>
    <s v="New Build"/>
    <x v="0"/>
    <x v="2"/>
    <d v="2023-05-17T00:00:00"/>
    <m/>
    <x v="0"/>
    <x v="0"/>
    <x v="0"/>
    <n v="4.1999999433755875E-2"/>
  </r>
  <r>
    <s v="P/2019/4168"/>
    <s v="Canterbury Road, TW13 5LF"/>
    <s v="New Build"/>
    <x v="0"/>
    <x v="2"/>
    <d v="2023-05-05T00:00:00"/>
    <s v="Approval of details reserved by a condition (discharge)"/>
    <x v="0"/>
    <x v="0"/>
    <x v="0"/>
    <n v="4.1999999433755875E-2"/>
  </r>
  <r>
    <s v="P/2020/1444"/>
    <s v="Bath Road, TW4 7DN"/>
    <s v="Conversion"/>
    <x v="4"/>
    <x v="3"/>
    <d v="2024-12-01T00:00:00"/>
    <s v="Approval of details reserved by a condition (discharge)"/>
    <x v="0"/>
    <x v="0"/>
    <x v="0"/>
    <n v="4.1999999433755875E-2"/>
  </r>
  <r>
    <s v="P/2021/3136"/>
    <s v="2a Stamford Brook Avenue, The proposal affects the south side garden area of nº2 Stamford Brook Avenue. The plot will be divided in two different properties and the existing detached garage on this area will be demolished for the erection of a new house., Stamford Brook Avenue, W6 0YD"/>
    <s v="New Build"/>
    <x v="0"/>
    <x v="3"/>
    <d v="2025-02-13T00:00:00"/>
    <s v="Full planning permission"/>
    <x v="0"/>
    <x v="0"/>
    <x v="0"/>
    <n v="4.2000000000000003E-2"/>
  </r>
  <r>
    <s v="P/2023/2023"/>
    <s v="Parkfield Road, TW13 7LG"/>
    <s v="New Build"/>
    <x v="1"/>
    <x v="3"/>
    <d v="2025-03-01T00:00:00"/>
    <s v="Full planning permission"/>
    <x v="0"/>
    <x v="0"/>
    <x v="0"/>
    <n v="4.2000000000000003E-2"/>
  </r>
  <r>
    <s v="P/2023/2933"/>
    <s v="Loft space, Cross Lances Road,"/>
    <s v="Extension"/>
    <x v="0"/>
    <x v="3"/>
    <d v="2024-06-01T00:00:00"/>
    <s v="Full planning permission"/>
    <x v="0"/>
    <x v="0"/>
    <x v="0"/>
    <n v="4.2000000000000003E-2"/>
  </r>
  <r>
    <s v="P/2019/1664"/>
    <s v="45, Somerset Waye, TW5 9HF"/>
    <s v="Not Known"/>
    <x v="1"/>
    <x v="4"/>
    <d v="2020-01-24T00:00:00"/>
    <s v="S191 Certificate of Existing Lawful Use"/>
    <x v="0"/>
    <x v="0"/>
    <x v="0"/>
    <n v="4.3000001460313797E-2"/>
  </r>
  <r>
    <s v="P/2018/2295"/>
    <s v="Flats 1 &amp; 2, 24, HARVARD ROAD, W4 4EA"/>
    <s v="Conversion"/>
    <x v="1"/>
    <x v="1"/>
    <d v="2021-12-01T00:00:00"/>
    <s v="Full planning permission"/>
    <x v="0"/>
    <x v="0"/>
    <x v="0"/>
    <n v="4.3000001460313797E-2"/>
  </r>
  <r>
    <s v="P/2018/2295"/>
    <s v="Flats 1 &amp; 2, 24, HARVARD ROAD, W4 4EA"/>
    <s v="Conversion"/>
    <x v="1"/>
    <x v="1"/>
    <d v="2021-12-01T00:00:00"/>
    <s v="Full planning permission"/>
    <x v="0"/>
    <x v="0"/>
    <x v="0"/>
    <n v="4.3000001460313797E-2"/>
  </r>
  <r>
    <s v="P/2018/2295"/>
    <s v="Flats 1 &amp; 2, 24, HARVARD ROAD, W4 4EA"/>
    <s v="Conversion"/>
    <x v="0"/>
    <x v="1"/>
    <d v="2021-10-12T00:00:00"/>
    <s v="Full planning permission"/>
    <x v="0"/>
    <x v="0"/>
    <x v="0"/>
    <n v="4.3000001460313797E-2"/>
  </r>
  <r>
    <s v="P/2018/1201"/>
    <s v="21, Oxford Avenue, TW5 0HF"/>
    <s v="New Build"/>
    <x v="0"/>
    <x v="1"/>
    <d v="2021-05-01T00:00:00"/>
    <s v="Full planning permission"/>
    <x v="0"/>
    <x v="0"/>
    <x v="0"/>
    <n v="4.3999999761581421E-2"/>
  </r>
  <r>
    <s v="P/2019/3761"/>
    <s v="132 UXBRIDGE ROAD, FELTHAM, TW13 5EA"/>
    <s v="New Build"/>
    <x v="0"/>
    <x v="1"/>
    <d v="2021-05-01T00:00:00"/>
    <m/>
    <x v="0"/>
    <x v="0"/>
    <x v="0"/>
    <n v="4.3999999761581421E-2"/>
  </r>
  <r>
    <s v="P/2022/0376"/>
    <s v="FLAT 2 648 GREAT WEST ROAD, ISLEWORTH, TW7 4PU"/>
    <s v="Conversion"/>
    <x v="0"/>
    <x v="1"/>
    <d v="2022-03-24T00:00:00"/>
    <s v="Lawful development: Existing use"/>
    <x v="0"/>
    <x v="0"/>
    <x v="0"/>
    <n v="4.3999999761581421E-2"/>
  </r>
  <r>
    <s v="P/2022/0376"/>
    <s v="FLAT 2 648 GREAT WEST ROAD, ISLEWORTH, TW7 4PU"/>
    <s v="Conversion"/>
    <x v="3"/>
    <x v="1"/>
    <d v="2022-03-24T00:00:00"/>
    <s v="Lawful development: Existing use"/>
    <x v="0"/>
    <x v="0"/>
    <x v="0"/>
    <n v="4.3999999761581421E-2"/>
  </r>
  <r>
    <s v="P/2022/0376"/>
    <s v="FLAT 2 648 GREAT WEST ROAD, ISLEWORTH, TW7 4PU"/>
    <s v="Conversion"/>
    <x v="1"/>
    <x v="1"/>
    <d v="2022-03-24T00:00:00"/>
    <s v="Lawful development: Existing use"/>
    <x v="0"/>
    <x v="0"/>
    <x v="0"/>
    <n v="4.3999999761581421E-2"/>
  </r>
  <r>
    <s v="PAC/2018/2242"/>
    <s v="First floor, Premier House, 50- 52, CROSS LANCES ROAD, TW3 2AA"/>
    <s v="Change of Use"/>
    <x v="0"/>
    <x v="1"/>
    <d v="2022-03-01T00:00:00"/>
    <s v="Prior Approval: Change of use - offices to dwellinghouses"/>
    <x v="0"/>
    <x v="0"/>
    <x v="0"/>
    <n v="4.3999999761581421E-2"/>
  </r>
  <r>
    <s v="P/2019/1703"/>
    <s v="OXFORD AVENUE, TW5 0HF"/>
    <s v="New Build"/>
    <x v="0"/>
    <x v="2"/>
    <d v="2023-07-31T00:00:00"/>
    <m/>
    <x v="0"/>
    <x v="0"/>
    <x v="0"/>
    <n v="4.3999999761581421E-2"/>
  </r>
  <r>
    <s v="P/2021/5009"/>
    <s v="St Leonards Gardens, TW5 9DH"/>
    <s v="New Build"/>
    <x v="0"/>
    <x v="3"/>
    <d v="2024-05-01T00:00:00"/>
    <s v="Full planning permission"/>
    <x v="0"/>
    <x v="0"/>
    <x v="0"/>
    <n v="4.3999999999999997E-2"/>
  </r>
  <r>
    <s v="P/2021/5009"/>
    <s v="St Leonards Gardens, TW5 9DH"/>
    <s v="New Build"/>
    <x v="0"/>
    <x v="3"/>
    <d v="2024-05-01T00:00:00"/>
    <s v="Full planning permission"/>
    <x v="0"/>
    <x v="0"/>
    <x v="0"/>
    <n v="4.3999999999999997E-2"/>
  </r>
  <r>
    <s v="P/2023/2394"/>
    <s v="St Leonards Gardens, TW5 9DH"/>
    <s v="Conversion"/>
    <x v="0"/>
    <x v="2"/>
    <d v="2023-09-08T00:00:00"/>
    <m/>
    <x v="0"/>
    <x v="0"/>
    <x v="0"/>
    <n v="4.5000001788139343E-2"/>
  </r>
  <r>
    <s v="P/2021/3805"/>
    <s v="Shore Close 2, Garage Block Adjacent 1, Shore Close,"/>
    <s v="New Build"/>
    <x v="3"/>
    <x v="3"/>
    <d v="2024-09-18T00:00:00"/>
    <s v="Full planning permission"/>
    <x v="0"/>
    <x v="0"/>
    <x v="0"/>
    <n v="4.5999999999999999E-2"/>
  </r>
  <r>
    <s v="P/2021/3805"/>
    <s v="Shore Close 2, Garage Block Adjacent 1, Shore Close,"/>
    <s v="New Build"/>
    <x v="0"/>
    <x v="3"/>
    <d v="2024-09-18T00:00:00"/>
    <s v="Full planning permission"/>
    <x v="0"/>
    <x v="0"/>
    <x v="0"/>
    <n v="4.5999999999999999E-2"/>
  </r>
  <r>
    <s v="P/2017/3038"/>
    <s v="28, Pates Manor Drive, TW14 8JJ"/>
    <s v="Conversion"/>
    <x v="0"/>
    <x v="4"/>
    <d v="2019-04-29T00:00:00"/>
    <s v="Full"/>
    <x v="0"/>
    <x v="0"/>
    <x v="0"/>
    <n v="4.6000000089406967E-2"/>
  </r>
  <r>
    <s v="P/2017/3038"/>
    <s v="28, Pates Manor Drive, TW14 8JJ"/>
    <s v="Conversion"/>
    <x v="0"/>
    <x v="4"/>
    <d v="2019-04-29T00:00:00"/>
    <s v="Full"/>
    <x v="0"/>
    <x v="0"/>
    <x v="0"/>
    <n v="4.6000000089406967E-2"/>
  </r>
  <r>
    <s v="P/2017/3038"/>
    <s v="28, Pates Manor Drive, TW14 8JJ"/>
    <s v="Conversion"/>
    <x v="1"/>
    <x v="4"/>
    <d v="2019-04-29T00:00:00"/>
    <s v="Full"/>
    <x v="0"/>
    <x v="0"/>
    <x v="0"/>
    <n v="4.6000000089406967E-2"/>
  </r>
  <r>
    <s v="P/2018/1206"/>
    <s v="LAND BETWEEN 57-59, Mogden Lane, TW7 7LH"/>
    <s v="New Build"/>
    <x v="4"/>
    <x v="1"/>
    <d v="2021-09-20T00:00:00"/>
    <s v="Full planning permission"/>
    <x v="0"/>
    <x v="0"/>
    <x v="0"/>
    <n v="4.6000000089406967E-2"/>
  </r>
  <r>
    <s v="P/2018/1206"/>
    <s v="LAND BETWEEN 57-59, Mogden Lane, TW7 7LH"/>
    <s v="New Build"/>
    <x v="0"/>
    <x v="1"/>
    <d v="2021-09-20T00:00:00"/>
    <s v="Full planning permission"/>
    <x v="0"/>
    <x v="0"/>
    <x v="0"/>
    <n v="4.6000000089406967E-2"/>
  </r>
  <r>
    <s v="P/2021/4192"/>
    <s v="172 CYGNET AVENUE, FELTHAM, TW14 0DR"/>
    <s v="Conversion"/>
    <x v="0"/>
    <x v="1"/>
    <d v="2021-12-11T00:00:00"/>
    <s v="Lawful development: Proposed use"/>
    <x v="0"/>
    <x v="0"/>
    <x v="0"/>
    <n v="4.6000000089406967E-2"/>
  </r>
  <r>
    <s v="P/2021/4192"/>
    <s v="172 CYGNET AVENUE, FELTHAM, TW14 0DR"/>
    <s v="Conversion"/>
    <x v="1"/>
    <x v="1"/>
    <d v="2021-12-10T00:00:00"/>
    <s v="Lawful development: Proposed use"/>
    <x v="0"/>
    <x v="0"/>
    <x v="0"/>
    <n v="4.6000000089406967E-2"/>
  </r>
  <r>
    <s v="P/2021/4827"/>
    <s v="396 HANWORTH ROAD, HOUNSLOW, TW3 3SN"/>
    <s v="Conversion"/>
    <x v="0"/>
    <x v="1"/>
    <d v="2022-03-24T00:00:00"/>
    <s v="Lawful development: Existing use"/>
    <x v="0"/>
    <x v="0"/>
    <x v="0"/>
    <n v="4.6000000089406967E-2"/>
  </r>
  <r>
    <s v="P/2021/4827"/>
    <s v="396 HANWORTH ROAD, HOUNSLOW, TW3 3SN"/>
    <s v="Conversion"/>
    <x v="1"/>
    <x v="1"/>
    <d v="2022-03-24T00:00:00"/>
    <s v="Lawful development: Existing use"/>
    <x v="0"/>
    <x v="0"/>
    <x v="0"/>
    <n v="4.6000000089406967E-2"/>
  </r>
  <r>
    <s v="P/2021/4827"/>
    <s v="396 HANWORTH ROAD, HOUNSLOW, TW3 3SN"/>
    <s v="Conversion"/>
    <x v="2"/>
    <x v="1"/>
    <d v="2022-03-24T00:00:00"/>
    <s v="Lawful development: Existing use"/>
    <x v="0"/>
    <x v="0"/>
    <x v="0"/>
    <n v="4.6000000089406967E-2"/>
  </r>
  <r>
    <s v="P/2022/0179"/>
    <s v="GROVE PARK GARDENS, W4 3RY"/>
    <m/>
    <x v="1"/>
    <x v="2"/>
    <d v="2023-11-20T00:00:00"/>
    <m/>
    <x v="0"/>
    <x v="0"/>
    <x v="0"/>
    <n v="4.6599999070167542E-2"/>
  </r>
  <r>
    <s v="P/2018/3567"/>
    <s v="Land between 89 and 101 Martindale Road Rear of 1-6, Ravensdale Gardens, TW4 7EZ"/>
    <s v="New Build"/>
    <x v="0"/>
    <x v="5"/>
    <d v="2022-04-28T00:00:00"/>
    <s v="Full planning permission"/>
    <x v="0"/>
    <x v="0"/>
    <x v="0"/>
    <n v="4.6999998390674591E-2"/>
  </r>
  <r>
    <s v="P/2022/3674"/>
    <s v="HARVARD ROAD, W4 4EA"/>
    <s v="Conversion"/>
    <x v="3"/>
    <x v="2"/>
    <d v="2023-06-09T00:00:00"/>
    <m/>
    <x v="0"/>
    <x v="0"/>
    <x v="0"/>
    <n v="4.6999998390674591E-2"/>
  </r>
  <r>
    <s v="P/2022/3674"/>
    <s v="HARVARD ROAD, W4 4EA"/>
    <s v="Conversion"/>
    <x v="10"/>
    <x v="2"/>
    <d v="2023-06-09T00:00:00"/>
    <m/>
    <x v="0"/>
    <x v="0"/>
    <x v="0"/>
    <n v="4.6999998390674591E-2"/>
  </r>
  <r>
    <s v="P/2022/0599"/>
    <s v="The proposed scheme is to demolish existing part side projection of the existing house to provide an attached two storey house comprising 2-bedrooms (3 persons), bathroom, ground floor wc, kitchen and lounge. Provision has been made for cycle storage (2no’s), bin and refuse storage area., Cygnet Avenue, TW14 0DT"/>
    <s v="New Build"/>
    <x v="0"/>
    <x v="3"/>
    <d v="2024-05-01T00:00:00"/>
    <s v="Full planning permission"/>
    <x v="0"/>
    <x v="0"/>
    <x v="0"/>
    <n v="4.7E-2"/>
  </r>
  <r>
    <s v="P/2017/0598"/>
    <s v="92-94, Windmill Road, TW8 9NA"/>
    <s v="New Build"/>
    <x v="2"/>
    <x v="2"/>
    <d v="2024-02-22T00:00:00"/>
    <m/>
    <x v="0"/>
    <x v="0"/>
    <x v="0"/>
    <n v="4.8000000417232513E-2"/>
  </r>
  <r>
    <s v="P/2017/0598"/>
    <s v="92-94, Windmill Road, TW8 9NA"/>
    <s v="New Build"/>
    <x v="2"/>
    <x v="2"/>
    <d v="2024-02-22T00:00:00"/>
    <m/>
    <x v="0"/>
    <x v="0"/>
    <x v="0"/>
    <n v="4.8000000417232513E-2"/>
  </r>
  <r>
    <s v="P/2017/0598"/>
    <s v="92-94, Windmill Road, TW8 9NA"/>
    <s v="New Build"/>
    <x v="0"/>
    <x v="2"/>
    <d v="2024-02-22T00:00:00"/>
    <m/>
    <x v="0"/>
    <x v="0"/>
    <x v="0"/>
    <n v="4.8000000417232513E-2"/>
  </r>
  <r>
    <s v="P/2016/0319"/>
    <s v="98, Chatsworth Crescent, TW3 2PD"/>
    <s v="New Build"/>
    <x v="0"/>
    <x v="4"/>
    <d v="2019-09-16T00:00:00"/>
    <s v="Full"/>
    <x v="0"/>
    <x v="0"/>
    <x v="0"/>
    <n v="4.8999998718500137E-2"/>
  </r>
  <r>
    <s v="P/2017/0149"/>
    <s v="133, FERN LANE, TW5 0HH"/>
    <s v="Extension"/>
    <x v="0"/>
    <x v="0"/>
    <d v="2020-09-01T00:00:00"/>
    <s v="Full planning permission"/>
    <x v="0"/>
    <x v="0"/>
    <x v="0"/>
    <n v="4.8999998718500137E-2"/>
  </r>
  <r>
    <s v="P/2022/3791"/>
    <s v="Bulstrode Avenue, TW3 3AF"/>
    <s v="Conversion"/>
    <x v="1"/>
    <x v="2"/>
    <d v="2023-05-30T00:00:00"/>
    <s v="Lawful development: Existing use"/>
    <x v="0"/>
    <x v="0"/>
    <x v="0"/>
    <n v="4.8999998718500137E-2"/>
  </r>
  <r>
    <s v="P/2021/0857"/>
    <s v="Lampton Park Road, TW3 4HS"/>
    <m/>
    <x v="0"/>
    <x v="2"/>
    <d v="2023-04-01T00:00:00"/>
    <m/>
    <x v="0"/>
    <x v="0"/>
    <x v="0"/>
    <n v="0.05"/>
  </r>
  <r>
    <s v="P/2024/1718"/>
    <s v="Bath Road, TW3 3BT"/>
    <s v="Conversion"/>
    <x v="1"/>
    <x v="3"/>
    <d v="2024-11-13T00:00:00"/>
    <s v="Lawful development: Existing use"/>
    <x v="0"/>
    <x v="0"/>
    <x v="0"/>
    <n v="0.05"/>
  </r>
  <r>
    <s v="P/2024/1718"/>
    <s v="Bath Road, TW3 3BT"/>
    <s v="Conversion"/>
    <x v="2"/>
    <x v="3"/>
    <d v="2024-11-13T00:00:00"/>
    <s v="Lawful development: Existing use"/>
    <x v="0"/>
    <x v="0"/>
    <x v="0"/>
    <n v="0.05"/>
  </r>
  <r>
    <s v="PA/2015/2172"/>
    <s v="Somerville House 50a, Bath Road, TW3 3EE"/>
    <s v="Change of Use"/>
    <x v="26"/>
    <x v="0"/>
    <d v="2020-04-01T00:00:00"/>
    <s v="Prior Approval: Change of use - offices to dwellinghouses"/>
    <x v="0"/>
    <x v="0"/>
    <x v="0"/>
    <n v="5.000000074505806E-2"/>
  </r>
  <r>
    <s v="PA/2015/2172"/>
    <s v="Somerville House 50a, Bath Road, TW3 3EE"/>
    <s v="Change of Use"/>
    <x v="0"/>
    <x v="0"/>
    <d v="2020-04-01T00:00:00"/>
    <s v="Prior Approval: Change of use - offices to dwellinghouses"/>
    <x v="0"/>
    <x v="0"/>
    <x v="0"/>
    <n v="5.000000074505806E-2"/>
  </r>
  <r>
    <s v="PA/2015/2172"/>
    <s v="Somerville House 50a, Bath Road, TW3 3EE"/>
    <s v="Change of Use"/>
    <x v="4"/>
    <x v="0"/>
    <d v="2020-04-01T00:00:00"/>
    <s v="Prior Approval: Change of use - offices to dwellinghouses"/>
    <x v="0"/>
    <x v="0"/>
    <x v="0"/>
    <n v="5.000000074505806E-2"/>
  </r>
  <r>
    <s v="P/2014/1076"/>
    <s v="LAND ADJACENT TO 124, BARROWGATE ROAD, W4 4QP"/>
    <s v="New Build"/>
    <x v="0"/>
    <x v="0"/>
    <d v="2020-04-01T00:00:00"/>
    <s v="Full planning permission"/>
    <x v="0"/>
    <x v="0"/>
    <x v="0"/>
    <n v="5.0999999046325684E-2"/>
  </r>
  <r>
    <s v="P/2015/2550"/>
    <s v="21, Staines Road, TW14 0JS"/>
    <s v="New Build"/>
    <x v="15"/>
    <x v="0"/>
    <d v="2020-04-01T00:00:00"/>
    <s v="Full planning permission"/>
    <x v="0"/>
    <x v="0"/>
    <x v="0"/>
    <n v="5.0999999046325684E-2"/>
  </r>
  <r>
    <s v="P/2019/2948"/>
    <s v="316, Hanworth Road, TW3 3SH"/>
    <s v="Conversion"/>
    <x v="1"/>
    <x v="0"/>
    <d v="2020-05-19T00:00:00"/>
    <s v="Full planning permission"/>
    <x v="0"/>
    <x v="0"/>
    <x v="0"/>
    <n v="5.1999999999999998E-2"/>
  </r>
  <r>
    <s v="P/2019/2948"/>
    <s v="316 HANWORTH ROAD, HOUNSLOW, TW3 3SH"/>
    <s v="Conversion"/>
    <x v="4"/>
    <x v="1"/>
    <d v="2021-12-07T00:00:00"/>
    <s v="Full planning permission"/>
    <x v="0"/>
    <x v="0"/>
    <x v="0"/>
    <n v="5.1999999999999998E-2"/>
  </r>
  <r>
    <s v="P/2019/2948"/>
    <s v="316 HANWORTH ROAD, HOUNSLOW, TW3 3SH"/>
    <s v="Conversion"/>
    <x v="3"/>
    <x v="1"/>
    <d v="2021-12-07T00:00:00"/>
    <s v="Full planning permission"/>
    <x v="0"/>
    <x v="0"/>
    <x v="0"/>
    <n v="5.1999999999999998E-2"/>
  </r>
  <r>
    <s v="P/2020/3262"/>
    <s v="12 LAMPTON PARK ROAD, HOUNSLOW, TW3 4HS"/>
    <s v="Conversion"/>
    <x v="0"/>
    <x v="1"/>
    <d v="2021-10-22T00:00:00"/>
    <s v="Full planning permission"/>
    <x v="0"/>
    <x v="0"/>
    <x v="0"/>
    <n v="5.2000001072883606E-2"/>
  </r>
  <r>
    <s v="P/2020/3262"/>
    <s v="12 LAMPTON PARK ROAD, HOUNSLOW, TW3 4HS"/>
    <s v="Conversion"/>
    <x v="0"/>
    <x v="1"/>
    <d v="2021-10-22T00:00:00"/>
    <s v="Full planning permission"/>
    <x v="0"/>
    <x v="0"/>
    <x v="0"/>
    <n v="5.2000001072883606E-2"/>
  </r>
  <r>
    <s v="P/2020/3262"/>
    <s v="12 LAMPTON PARK ROAD, HOUNSLOW, TW3 4HS"/>
    <s v="Conversion"/>
    <x v="1"/>
    <x v="1"/>
    <d v="2021-05-07T00:00:00"/>
    <s v="Full planning permission"/>
    <x v="0"/>
    <x v="0"/>
    <x v="0"/>
    <n v="5.2000001072883606E-2"/>
  </r>
  <r>
    <s v="P/2019/0012"/>
    <s v="7, St Johns Road, TW7 6NA"/>
    <s v="Extension"/>
    <x v="4"/>
    <x v="4"/>
    <d v="2019-10-31T00:00:00"/>
    <s v="Full"/>
    <x v="0"/>
    <x v="0"/>
    <x v="0"/>
    <n v="5.299999937415123E-2"/>
  </r>
  <r>
    <s v="P/2019/0012"/>
    <s v="7, St Johns Road, TW7 6NA"/>
    <s v="Extension"/>
    <x v="4"/>
    <x v="4"/>
    <d v="2019-10-31T00:00:00"/>
    <s v="Full"/>
    <x v="0"/>
    <x v="0"/>
    <x v="0"/>
    <n v="5.299999937415123E-2"/>
  </r>
  <r>
    <s v="P/2019/0012"/>
    <s v="7, St Johns Road, TW7 6NA"/>
    <s v="Extension"/>
    <x v="3"/>
    <x v="4"/>
    <d v="2019-10-31T00:00:00"/>
    <s v="Full"/>
    <x v="0"/>
    <x v="0"/>
    <x v="0"/>
    <n v="5.299999937415123E-2"/>
  </r>
  <r>
    <s v="PAC/2018/3805"/>
    <s v="Coomb House, 7, St Johns Road, TW7 6NA"/>
    <s v="Change of Use"/>
    <x v="27"/>
    <x v="4"/>
    <d v="2019-10-31T00:00:00"/>
    <s v="Prior Approval (Class O)"/>
    <x v="0"/>
    <x v="0"/>
    <x v="0"/>
    <n v="5.299999937415123E-2"/>
  </r>
  <r>
    <s v="P/2024/1058"/>
    <s v="Durham Road, TW14 0AD"/>
    <s v="New Build"/>
    <x v="0"/>
    <x v="3"/>
    <d v="2025-03-01T00:00:00"/>
    <s v="Removal/Variation of a condition"/>
    <x v="0"/>
    <x v="0"/>
    <x v="0"/>
    <n v="5.2999999999999999E-2"/>
  </r>
  <r>
    <s v="P/2020/0706"/>
    <s v="Wellington Road South, TW4 5JL"/>
    <s v="Conversion"/>
    <x v="0"/>
    <x v="3"/>
    <d v="2025-03-01T00:00:00"/>
    <s v="Full planning permission"/>
    <x v="0"/>
    <x v="0"/>
    <x v="0"/>
    <n v="5.3999999999999999E-2"/>
  </r>
  <r>
    <s v="P/2020/0706"/>
    <s v="Wellington Road South, TW4 5JL"/>
    <s v="Conversion"/>
    <x v="0"/>
    <x v="3"/>
    <d v="2025-03-01T00:00:00"/>
    <s v="Full planning permission"/>
    <x v="0"/>
    <x v="0"/>
    <x v="0"/>
    <n v="5.3999999999999999E-2"/>
  </r>
  <r>
    <s v="P/2014/2585"/>
    <s v="102, Park Road, W4 3HL"/>
    <s v="New Build"/>
    <x v="1"/>
    <x v="4"/>
    <d v="2019-09-11T00:00:00"/>
    <s v="Full"/>
    <x v="0"/>
    <x v="0"/>
    <x v="0"/>
    <n v="5.4000001400709152E-2"/>
  </r>
  <r>
    <s v="P/2014/2585"/>
    <s v="102, Park Road, W4 3HL"/>
    <s v="New Build"/>
    <x v="0"/>
    <x v="4"/>
    <d v="2019-09-11T00:00:00"/>
    <s v="Full"/>
    <x v="0"/>
    <x v="0"/>
    <x v="0"/>
    <n v="5.4000001400709152E-2"/>
  </r>
  <r>
    <s v="P/2016/3546"/>
    <s v="102, Park Road, W4 3HL"/>
    <s v="New Build"/>
    <x v="0"/>
    <x v="0"/>
    <d v="2020-04-01T00:00:00"/>
    <s v="Full planning permission"/>
    <x v="0"/>
    <x v="0"/>
    <x v="0"/>
    <n v="5.4000001400709152E-2"/>
  </r>
  <r>
    <s v="P/2019/1423"/>
    <s v="100-102, Chiswick High Road, W4 1SH"/>
    <s v="Conversion"/>
    <x v="3"/>
    <x v="4"/>
    <d v="2019-06-10T00:00:00"/>
    <s v="S191 Certificate of Existing Lawful Use"/>
    <x v="0"/>
    <x v="0"/>
    <x v="0"/>
    <n v="5.4999999701976776E-2"/>
  </r>
  <r>
    <s v="P/2019/1423"/>
    <s v="100-102, Chiswick High Road, W4 1SH"/>
    <s v="Conversion"/>
    <x v="1"/>
    <x v="4"/>
    <d v="2019-06-10T00:00:00"/>
    <s v="S191 Certificate of Existing Lawful Use"/>
    <x v="0"/>
    <x v="0"/>
    <x v="0"/>
    <n v="5.4999999701976776E-2"/>
  </r>
  <r>
    <s v="P/2019/1423"/>
    <s v="100-102, Chiswick High Road, W4 1SH"/>
    <s v="Conversion"/>
    <x v="3"/>
    <x v="4"/>
    <d v="2019-06-10T00:00:00"/>
    <s v="S191 Certificate of Existing Lawful Use"/>
    <x v="0"/>
    <x v="0"/>
    <x v="0"/>
    <n v="5.4999999701976776E-2"/>
  </r>
  <r>
    <s v="P/2020/2493"/>
    <s v="Ellington Road, TW3 4HY"/>
    <s v="Conversion"/>
    <x v="3"/>
    <x v="0"/>
    <d v="2020-09-22T00:00:00"/>
    <s v="Lawful development: Existing use"/>
    <x v="0"/>
    <x v="0"/>
    <x v="0"/>
    <n v="5.4999999701976776E-2"/>
  </r>
  <r>
    <s v="P/2020/2493"/>
    <s v="Ellington Road, TW3 4HY"/>
    <s v="Certificates of Lawful Development"/>
    <x v="1"/>
    <x v="0"/>
    <d v="2020-09-22T00:00:00"/>
    <s v="Lawful development: Existing use"/>
    <x v="0"/>
    <x v="0"/>
    <x v="0"/>
    <n v="5.4999999701976776E-2"/>
  </r>
  <r>
    <s v="P/2018/1962"/>
    <s v="341, Hanworth Road, TW3 3SE"/>
    <s v="Extension"/>
    <x v="0"/>
    <x v="1"/>
    <d v="2022-03-01T00:00:00"/>
    <s v="Full planning permission"/>
    <x v="0"/>
    <x v="0"/>
    <x v="0"/>
    <n v="5.4999999701976776E-2"/>
  </r>
  <r>
    <s v="P/2021/1738"/>
    <s v="9 POWNALL GARDENS, HOUNSLOW, TW3 1YW"/>
    <s v="Conversion"/>
    <x v="0"/>
    <x v="1"/>
    <d v="2021-06-23T00:00:00"/>
    <s v="Lawful development: Existing use"/>
    <x v="0"/>
    <x v="0"/>
    <x v="0"/>
    <n v="5.4999999701976776E-2"/>
  </r>
  <r>
    <s v="P/2021/1738"/>
    <s v="9 POWNALL GARDENS, HOUNSLOW, TW3 1YW"/>
    <s v="Conversion"/>
    <x v="1"/>
    <x v="1"/>
    <d v="2021-06-23T00:00:00"/>
    <s v="Lawful development: Existing use"/>
    <x v="0"/>
    <x v="0"/>
    <x v="0"/>
    <n v="5.4999999701976776E-2"/>
  </r>
  <r>
    <s v="P/2022/1934"/>
    <s v="Habinteg/Hounslow Small Sites, Rectory Court, Rectory Road,"/>
    <s v="New Build"/>
    <x v="3"/>
    <x v="3"/>
    <d v="2025-03-01T00:00:00"/>
    <s v="Full planning permission"/>
    <x v="0"/>
    <x v="0"/>
    <x v="0"/>
    <n v="5.6000000000000001E-2"/>
  </r>
  <r>
    <s v="P/2022/1934"/>
    <s v="Habinteg/Hounslow Small Sites, Rectory Court, Rectory Road,"/>
    <s v="New Build"/>
    <x v="3"/>
    <x v="3"/>
    <d v="2025-03-01T00:00:00"/>
    <s v="Full planning permission"/>
    <x v="0"/>
    <x v="0"/>
    <x v="0"/>
    <n v="5.6000000000000001E-2"/>
  </r>
  <r>
    <s v="P/2022/3691"/>
    <s v="St Dunstans Road"/>
    <s v="New Build"/>
    <x v="0"/>
    <x v="3"/>
    <d v="2025-03-01T00:00:00"/>
    <s v="Full planning permission"/>
    <x v="0"/>
    <x v="0"/>
    <x v="0"/>
    <n v="5.6000000000000001E-2"/>
  </r>
  <r>
    <s v="P/2023/1212"/>
    <s v="side elevation and existing garages, Cavendish House, Cavendish Road,"/>
    <s v="New Build"/>
    <x v="4"/>
    <x v="3"/>
    <d v="2024-12-03T00:00:00"/>
    <s v="Full planning permission"/>
    <x v="0"/>
    <x v="0"/>
    <x v="0"/>
    <n v="5.6000000000000001E-2"/>
  </r>
  <r>
    <s v="P/2016/3051"/>
    <s v="74, Park Road, W4 3HL"/>
    <s v="New Build"/>
    <x v="0"/>
    <x v="2"/>
    <d v="2023-08-21T00:00:00"/>
    <m/>
    <x v="0"/>
    <x v="0"/>
    <x v="0"/>
    <n v="5.6000001728534698E-2"/>
  </r>
  <r>
    <s v="P/2020/2942"/>
    <s v="Raleigh Road, UB2 5TP"/>
    <s v="New Build"/>
    <x v="0"/>
    <x v="3"/>
    <d v="2025-01-28T00:00:00"/>
    <s v="Full planning permission"/>
    <x v="0"/>
    <x v="0"/>
    <x v="0"/>
    <n v="5.7000000000000002E-2"/>
  </r>
  <r>
    <s v="P/2014/2010"/>
    <s v="REAR OF 29 TO 41, 29 TO 41, Standard Road, TW4 7AR"/>
    <s v="New Build"/>
    <x v="0"/>
    <x v="0"/>
    <d v="2021-01-13T00:00:00"/>
    <s v="Full planning permission"/>
    <x v="0"/>
    <x v="0"/>
    <x v="0"/>
    <n v="5.7000000029802322E-2"/>
  </r>
  <r>
    <s v="PAC/2020/0041"/>
    <s v="598-608 CHISWICK HIGH ROAD, CHISWICK, LONDON, W4 5RT"/>
    <s v="Change of Use"/>
    <x v="6"/>
    <x v="1"/>
    <d v="2022-03-01T00:00:00"/>
    <s v="Prior Approval: Change of use - offices to dwellinghouses"/>
    <x v="0"/>
    <x v="0"/>
    <x v="0"/>
    <n v="5.7000000029802322E-2"/>
  </r>
  <r>
    <s v="PAC/2020/0041"/>
    <s v="598-608 CHISWICK HIGH ROAD, CHISWICK, LONDON, W4 5RT"/>
    <s v="Change of Use"/>
    <x v="24"/>
    <x v="1"/>
    <d v="2022-03-01T00:00:00"/>
    <s v="Prior Approval: Change of use - offices to dwellinghouses"/>
    <x v="0"/>
    <x v="0"/>
    <x v="0"/>
    <n v="5.7000000029802322E-2"/>
  </r>
  <r>
    <s v="P/2023/0764"/>
    <s v="TENNYSON CLOSE, TW14 9HN"/>
    <s v="Conversion"/>
    <x v="3"/>
    <x v="2"/>
    <d v="2023-05-04T00:00:00"/>
    <m/>
    <x v="0"/>
    <x v="0"/>
    <x v="0"/>
    <n v="5.7000000029802322E-2"/>
  </r>
  <r>
    <s v="P/2023/0764"/>
    <s v="TENNYSON CLOSE, TW14 9HN"/>
    <s v="Conversion"/>
    <x v="10"/>
    <x v="2"/>
    <d v="2023-05-04T00:00:00"/>
    <m/>
    <x v="0"/>
    <x v="0"/>
    <x v="0"/>
    <n v="5.7000000029802322E-2"/>
  </r>
  <r>
    <s v="P/2014/4788"/>
    <s v="Grantley House 9, Park Lane, TW5 9RW"/>
    <s v="Change of Use"/>
    <x v="0"/>
    <x v="4"/>
    <d v="2019-05-02T00:00:00"/>
    <s v="Full"/>
    <x v="0"/>
    <x v="0"/>
    <x v="0"/>
    <n v="5.7999998331069946E-2"/>
  </r>
  <r>
    <s v="P/2014/4788"/>
    <s v="Grantley House 9, Park Lane, TW5 9RW"/>
    <s v="Change of Use"/>
    <x v="0"/>
    <x v="4"/>
    <d v="2019-05-02T00:00:00"/>
    <s v="Full"/>
    <x v="0"/>
    <x v="0"/>
    <x v="0"/>
    <n v="5.7999998331069946E-2"/>
  </r>
  <r>
    <s v="P/2014/4788"/>
    <s v="Grantley House 9, Park Lane, TW5 9RW"/>
    <s v="Change of Use"/>
    <x v="4"/>
    <x v="4"/>
    <d v="2019-05-02T00:00:00"/>
    <s v="Full"/>
    <x v="0"/>
    <x v="0"/>
    <x v="0"/>
    <n v="5.7999998331069946E-2"/>
  </r>
  <r>
    <s v="P/2014/4788"/>
    <s v="Grantley House 9, Park Lane, TW5 9RW"/>
    <s v="Change of Use"/>
    <x v="25"/>
    <x v="4"/>
    <d v="2019-05-02T00:00:00"/>
    <s v="Full"/>
    <x v="0"/>
    <x v="0"/>
    <x v="0"/>
    <n v="5.7999998331069946E-2"/>
  </r>
  <r>
    <s v="P/2014/4788"/>
    <s v="Grantley House 9, Park Lane, TW5 9RW"/>
    <s v="Change of Use"/>
    <x v="0"/>
    <x v="4"/>
    <d v="2019-05-02T00:00:00"/>
    <s v="Full"/>
    <x v="0"/>
    <x v="0"/>
    <x v="0"/>
    <n v="5.7999998331069946E-2"/>
  </r>
  <r>
    <s v="P/2017/2317"/>
    <s v="309, Hatton Road, TW14 9QS"/>
    <s v="New Build"/>
    <x v="2"/>
    <x v="4"/>
    <d v="2019-04-05T00:00:00"/>
    <s v="Full"/>
    <x v="0"/>
    <x v="0"/>
    <x v="0"/>
    <n v="5.7999998331069946E-2"/>
  </r>
  <r>
    <s v="P/2017/2317"/>
    <s v="309, Hatton Road, TW14 9QS"/>
    <s v="New Build"/>
    <x v="0"/>
    <x v="4"/>
    <d v="2019-04-05T00:00:00"/>
    <s v="Full"/>
    <x v="0"/>
    <x v="0"/>
    <x v="0"/>
    <n v="5.7999998331069946E-2"/>
  </r>
  <r>
    <s v="P/2017/2317"/>
    <s v="309, Hatton Road, TW14 9QS"/>
    <s v="New Build"/>
    <x v="1"/>
    <x v="4"/>
    <d v="2019-04-05T00:00:00"/>
    <s v="Full"/>
    <x v="0"/>
    <x v="0"/>
    <x v="0"/>
    <n v="5.7999998331069946E-2"/>
  </r>
  <r>
    <s v="P/2017/2498"/>
    <s v="LAND BETWEEN 54 and 60, WHITESTILE ROAD, TW8 9NJ"/>
    <s v="New Build"/>
    <x v="3"/>
    <x v="0"/>
    <d v="2020-11-05T00:00:00"/>
    <s v="Full planning permission"/>
    <x v="0"/>
    <x v="0"/>
    <x v="0"/>
    <n v="5.7999998331069946E-2"/>
  </r>
  <r>
    <s v="P/2019/2087"/>
    <s v="40, OSTERLEY AVENUE, TW7 4QF"/>
    <s v="Conversion"/>
    <x v="4"/>
    <x v="0"/>
    <d v="2021-03-26T00:00:00"/>
    <s v="Full planning permission"/>
    <x v="0"/>
    <x v="0"/>
    <x v="0"/>
    <n v="5.7999998331069946E-2"/>
  </r>
  <r>
    <s v="P/2019/2087"/>
    <s v="40, OSTERLEY AVENUE, TW7 4QF"/>
    <s v="Conversion"/>
    <x v="3"/>
    <x v="0"/>
    <d v="2021-03-26T00:00:00"/>
    <s v="Full planning permission"/>
    <x v="0"/>
    <x v="0"/>
    <x v="0"/>
    <n v="5.7999998331069946E-2"/>
  </r>
  <r>
    <s v="P/2018/3785"/>
    <s v="Site B, Watermead, TW14 8BA"/>
    <s v="New Build"/>
    <x v="4"/>
    <x v="1"/>
    <d v="2022-01-01T00:00:00"/>
    <s v="Full planning permission"/>
    <x v="0"/>
    <x v="0"/>
    <x v="0"/>
    <n v="5.7999998331069946E-2"/>
  </r>
  <r>
    <s v="P/2021/0680"/>
    <s v="13 TENNYSON CLOSE, FELTHAM, TW14 9HN"/>
    <s v="Conversion"/>
    <x v="0"/>
    <x v="1"/>
    <d v="2021-05-05T00:00:00"/>
    <s v="Lawful development: Proposed use"/>
    <x v="0"/>
    <x v="0"/>
    <x v="0"/>
    <n v="5.7999998331069946E-2"/>
  </r>
  <r>
    <s v="P/2021/0680"/>
    <s v="13 TENNYSON CLOSE, FELTHAM, TW14 9HN"/>
    <s v="Conversion"/>
    <x v="1"/>
    <x v="1"/>
    <d v="2021-05-04T00:00:00"/>
    <s v="Lawful development: Proposed use"/>
    <x v="0"/>
    <x v="0"/>
    <x v="0"/>
    <n v="5.7999998331069946E-2"/>
  </r>
  <r>
    <s v="P/2020/3051"/>
    <s v="Eversley Crescent, TW7 4LW"/>
    <s v="New Build"/>
    <x v="0"/>
    <x v="3"/>
    <d v="2025-02-07T00:00:00"/>
    <s v="Approval of details reserved by a condition (discharge)"/>
    <x v="0"/>
    <x v="0"/>
    <x v="0"/>
    <n v="5.8999999999999997E-2"/>
  </r>
  <r>
    <s v="P/2021/3804"/>
    <s v="Shore Close 1, Street Record, Shore Close,"/>
    <s v="New Build"/>
    <x v="3"/>
    <x v="3"/>
    <d v="2025-03-01T00:00:00"/>
    <s v="Full planning permission"/>
    <x v="0"/>
    <x v="0"/>
    <x v="0"/>
    <n v="5.8999999999999997E-2"/>
  </r>
  <r>
    <s v="P/2019/0351"/>
    <s v="1 VIOLA AVENUE, FELTHAM, TW14 0EP"/>
    <s v="New Build"/>
    <x v="0"/>
    <x v="1"/>
    <d v="2021-09-16T00:00:00"/>
    <s v="Full planning permission"/>
    <x v="0"/>
    <x v="0"/>
    <x v="0"/>
    <n v="6.1000000685453415E-2"/>
  </r>
  <r>
    <s v="P/2023/2447"/>
    <s v="North Hyde Lane, UB2 5SE"/>
    <s v="Conversion"/>
    <x v="10"/>
    <x v="2"/>
    <d v="2024-01-25T00:00:00"/>
    <m/>
    <x v="0"/>
    <x v="0"/>
    <x v="0"/>
    <n v="6.1999998986721039E-2"/>
  </r>
  <r>
    <s v="P/2023/2447"/>
    <s v="North Hyde Lane, UB2 5SE"/>
    <s v="Conversion"/>
    <x v="3"/>
    <x v="2"/>
    <d v="2024-01-25T00:00:00"/>
    <m/>
    <x v="0"/>
    <x v="0"/>
    <x v="0"/>
    <n v="6.1999998986721039E-2"/>
  </r>
  <r>
    <s v="P/2021/4887"/>
    <s v="Jersey Road, TW7 4QJ"/>
    <s v="Conversion"/>
    <x v="1"/>
    <x v="3"/>
    <d v="2025-03-01T00:00:00"/>
    <s v="Full planning permission"/>
    <x v="0"/>
    <x v="0"/>
    <x v="0"/>
    <n v="6.3E-2"/>
  </r>
  <r>
    <s v="P/2023/2997"/>
    <s v="Flat 1, Great West Road, TW7 4PT"/>
    <s v="Conversion"/>
    <x v="0"/>
    <x v="2"/>
    <d v="2023-11-17T00:00:00"/>
    <m/>
    <x v="0"/>
    <x v="0"/>
    <x v="0"/>
    <n v="6.3000001013278961E-2"/>
  </r>
  <r>
    <s v="P/2023/2997"/>
    <s v="Flat 1, Great West Road, TW7 4PT"/>
    <s v="Conversion"/>
    <x v="0"/>
    <x v="2"/>
    <d v="2023-11-17T00:00:00"/>
    <m/>
    <x v="0"/>
    <x v="0"/>
    <x v="0"/>
    <n v="6.3000001013278961E-2"/>
  </r>
  <r>
    <s v="P/2023/2997"/>
    <s v="Flat 1, Great West Road, TW7 4PT"/>
    <s v="Conversion"/>
    <x v="1"/>
    <x v="2"/>
    <d v="2023-11-17T00:00:00"/>
    <m/>
    <x v="0"/>
    <x v="0"/>
    <x v="0"/>
    <n v="6.3000001013278961E-2"/>
  </r>
  <r>
    <s v="P/2014/0973"/>
    <s v="7-9, CHISWICK HIGH ROAD, W4 2ND"/>
    <s v="Extension"/>
    <x v="0"/>
    <x v="0"/>
    <d v="2020-04-01T00:00:00"/>
    <s v="Full planning permission"/>
    <x v="0"/>
    <x v="0"/>
    <x v="0"/>
    <n v="6.4000003039836884E-2"/>
  </r>
  <r>
    <s v="P/2014/0973"/>
    <s v="7-9, CHISWICK HIGH ROAD, W4 2ND"/>
    <s v="Change of Use"/>
    <x v="0"/>
    <x v="0"/>
    <d v="2020-04-01T00:00:00"/>
    <s v="Full planning permission"/>
    <x v="0"/>
    <x v="0"/>
    <x v="0"/>
    <n v="6.4000003039836884E-2"/>
  </r>
  <r>
    <s v="PA/2016/4739"/>
    <s v="REAR BUILDING, 17 - 43, MADISON HEIGHTS, HIGH STREET, TW3 1TA"/>
    <s v="Change of Use"/>
    <x v="0"/>
    <x v="0"/>
    <d v="2020-04-01T00:00:00"/>
    <s v="Prior Approval: Change of use - offices to dwellinghouses"/>
    <x v="0"/>
    <x v="0"/>
    <x v="0"/>
    <n v="6.4999997615814209E-2"/>
  </r>
  <r>
    <s v="P/2023/1162"/>
    <s v="North Hyde Lane, UB2 5SE"/>
    <s v="Conversion"/>
    <x v="3"/>
    <x v="2"/>
    <d v="2023-06-16T00:00:00"/>
    <m/>
    <x v="0"/>
    <x v="0"/>
    <x v="0"/>
    <n v="6.4999997615814209E-2"/>
  </r>
  <r>
    <s v="P/2023/1162"/>
    <s v="North Hyde Lane, UB2 5SE"/>
    <s v="Conversion"/>
    <x v="10"/>
    <x v="2"/>
    <d v="2023-06-16T00:00:00"/>
    <m/>
    <x v="0"/>
    <x v="0"/>
    <x v="0"/>
    <n v="6.4999997615814209E-2"/>
  </r>
  <r>
    <s v="P/2021/1461"/>
    <s v="Chertsey Road, TW13 4RL"/>
    <m/>
    <x v="28"/>
    <x v="5"/>
    <d v="2022-04-13T00:00:00"/>
    <s v="Lawful development: Existing use"/>
    <x v="0"/>
    <x v="0"/>
    <x v="0"/>
    <n v="6.5999999642372131E-2"/>
  </r>
  <r>
    <s v="P/2023/2272"/>
    <s v="FIRS DRIVE, TW5 9TD"/>
    <s v="Conversion"/>
    <x v="3"/>
    <x v="2"/>
    <d v="2023-10-24T00:00:00"/>
    <m/>
    <x v="0"/>
    <x v="0"/>
    <x v="0"/>
    <n v="6.5999999642372131E-2"/>
  </r>
  <r>
    <s v="P/2023/2272"/>
    <s v="FIRS DRIVE, TW5 9TD"/>
    <s v="Conversion"/>
    <x v="10"/>
    <x v="2"/>
    <d v="2023-10-24T00:00:00"/>
    <m/>
    <x v="0"/>
    <x v="0"/>
    <x v="0"/>
    <n v="6.5999999642372131E-2"/>
  </r>
  <r>
    <s v="P/2023/3515"/>
    <s v="Bedfont Lane, TW14 9NW"/>
    <m/>
    <x v="25"/>
    <x v="3"/>
    <d v="2025-02-07T00:00:00"/>
    <s v="Full planning permission"/>
    <x v="0"/>
    <x v="0"/>
    <x v="0"/>
    <n v="6.7000000000000004E-2"/>
  </r>
  <r>
    <s v="P/2013/3677"/>
    <s v="37, OSTERLEY AVENUE, TW7 4QF"/>
    <s v="New Build"/>
    <x v="0"/>
    <x v="0"/>
    <d v="2020-04-01T00:00:00"/>
    <s v="Full planning permission"/>
    <x v="0"/>
    <x v="0"/>
    <x v="0"/>
    <n v="6.7000001668930054E-2"/>
  </r>
  <r>
    <s v="P/2023/1287"/>
    <s v="North Hyde Lane, UB2 5SE"/>
    <s v="Conversion"/>
    <x v="3"/>
    <x v="2"/>
    <d v="2023-06-16T00:00:00"/>
    <m/>
    <x v="0"/>
    <x v="0"/>
    <x v="0"/>
    <n v="6.7000001668930054E-2"/>
  </r>
  <r>
    <s v="P/2023/1287"/>
    <s v="North Hyde Lane, UB2 5SE"/>
    <s v="Conversion"/>
    <x v="10"/>
    <x v="2"/>
    <d v="2023-06-16T00:00:00"/>
    <m/>
    <x v="0"/>
    <x v="0"/>
    <x v="0"/>
    <n v="6.7000001668930054E-2"/>
  </r>
  <r>
    <s v="P/2018/2512"/>
    <s v="Gillian Court, Cambridge Road, W4 4AA"/>
    <s v="Extension"/>
    <x v="0"/>
    <x v="4"/>
    <d v="2019-05-22T00:00:00"/>
    <s v="Full"/>
    <x v="0"/>
    <x v="0"/>
    <x v="0"/>
    <n v="6.8000003695487976E-2"/>
  </r>
  <r>
    <s v="P/2018/2512"/>
    <s v="Gillian Court, Cambridge Road, W4 4AA"/>
    <s v="Extension"/>
    <x v="0"/>
    <x v="4"/>
    <d v="2019-05-22T00:00:00"/>
    <s v="Full"/>
    <x v="0"/>
    <x v="0"/>
    <x v="0"/>
    <n v="6.8000003695487976E-2"/>
  </r>
  <r>
    <s v="P/2021/0241"/>
    <s v="Great West Road, TW7 5NG"/>
    <s v="Certificates of Lawful Development"/>
    <x v="1"/>
    <x v="0"/>
    <d v="2021-02-24T00:00:00"/>
    <s v="Lawful development: Existing use"/>
    <x v="0"/>
    <x v="0"/>
    <x v="0"/>
    <n v="6.8000003695487976E-2"/>
  </r>
  <r>
    <s v="P/2021/0241"/>
    <s v="Great West Road, TW7 5NG"/>
    <s v="Conversion"/>
    <x v="2"/>
    <x v="0"/>
    <d v="2021-02-24T00:00:00"/>
    <s v="Lawful development: Existing use"/>
    <x v="0"/>
    <x v="0"/>
    <x v="0"/>
    <n v="6.8000003695487976E-2"/>
  </r>
  <r>
    <s v="P/2021/0246"/>
    <s v="FIR TREE ROAD, TW4 7HH"/>
    <s v="Conversion"/>
    <x v="3"/>
    <x v="0"/>
    <d v="2021-03-24T00:00:00"/>
    <s v="Lawful development: Existing use"/>
    <x v="0"/>
    <x v="0"/>
    <x v="0"/>
    <n v="6.8000003695487976E-2"/>
  </r>
  <r>
    <s v="P/2021/0246"/>
    <s v="FIR TREE ROAD, TW4 7HH"/>
    <s v="Conversion"/>
    <x v="0"/>
    <x v="0"/>
    <d v="2021-03-24T00:00:00"/>
    <s v="Lawful development: Existing use"/>
    <x v="0"/>
    <x v="0"/>
    <x v="0"/>
    <n v="6.8000003695487976E-2"/>
  </r>
  <r>
    <s v="P/2021/0246"/>
    <s v="FIR TREE ROAD, TW4 7HH"/>
    <s v="Certificates of Lawful Development"/>
    <x v="1"/>
    <x v="0"/>
    <d v="2021-03-24T00:00:00"/>
    <s v="Lawful development: Existing use"/>
    <x v="0"/>
    <x v="0"/>
    <x v="0"/>
    <n v="6.8000003695487976E-2"/>
  </r>
  <r>
    <s v="P/2021/0247"/>
    <s v="Great West Road, TW7 5NG"/>
    <s v="Conversion"/>
    <x v="4"/>
    <x v="0"/>
    <d v="2021-03-17T00:00:00"/>
    <s v="Lawful development: Existing use"/>
    <x v="0"/>
    <x v="0"/>
    <x v="0"/>
    <n v="6.8000003695487976E-2"/>
  </r>
  <r>
    <s v="P/2021/0247"/>
    <s v="Great West Road, TW7 5NG"/>
    <s v="Certificates of Lawful Development"/>
    <x v="1"/>
    <x v="0"/>
    <d v="2021-03-17T00:00:00"/>
    <s v="Lawful development: Existing use"/>
    <x v="0"/>
    <x v="0"/>
    <x v="0"/>
    <n v="6.8000003695487976E-2"/>
  </r>
  <r>
    <s v="P/2021/0247"/>
    <s v="Great West Road, TW7 5NG"/>
    <s v="Conversion"/>
    <x v="0"/>
    <x v="0"/>
    <d v="2021-03-17T00:00:00"/>
    <s v="Lawful development: Existing use"/>
    <x v="0"/>
    <x v="0"/>
    <x v="0"/>
    <n v="6.8000003695487976E-2"/>
  </r>
  <r>
    <s v="P/2018/2245"/>
    <s v="Gillian Court, Cambridge Road North, W4 4AA"/>
    <s v="Extension"/>
    <x v="0"/>
    <x v="1"/>
    <d v="2021-04-01T00:00:00"/>
    <s v="Full planning permission"/>
    <x v="0"/>
    <x v="0"/>
    <x v="0"/>
    <n v="6.8000003695487976E-2"/>
  </r>
  <r>
    <s v="P/2018/2245"/>
    <s v="Gillian Court, Cambridge Road North, W4 4AA"/>
    <s v="Extension"/>
    <x v="0"/>
    <x v="1"/>
    <d v="2021-04-01T00:00:00"/>
    <s v="Full planning permission"/>
    <x v="0"/>
    <x v="0"/>
    <x v="0"/>
    <n v="6.8000003695487976E-2"/>
  </r>
  <r>
    <s v="P/2023/1285"/>
    <s v="North Hyde Lane, UB2 5SE"/>
    <s v="Conversion"/>
    <x v="3"/>
    <x v="2"/>
    <d v="2023-06-16T00:00:00"/>
    <m/>
    <x v="0"/>
    <x v="0"/>
    <x v="0"/>
    <n v="6.8000003695487976E-2"/>
  </r>
  <r>
    <s v="P/2023/1285"/>
    <s v="North Hyde Lane, UB2 5SE"/>
    <s v="Conversion"/>
    <x v="10"/>
    <x v="2"/>
    <d v="2023-06-16T00:00:00"/>
    <m/>
    <x v="0"/>
    <x v="0"/>
    <x v="0"/>
    <n v="6.8000003695487976E-2"/>
  </r>
  <r>
    <s v="P/2023/1286"/>
    <s v="North Hyde Lane, UB2 5SE"/>
    <s v="Conversion"/>
    <x v="3"/>
    <x v="2"/>
    <d v="2023-06-16T00:00:00"/>
    <m/>
    <x v="0"/>
    <x v="0"/>
    <x v="0"/>
    <n v="6.8000003695487976E-2"/>
  </r>
  <r>
    <s v="P/2023/1286"/>
    <s v="North Hyde Lane, UB2 5SE"/>
    <s v="Conversion"/>
    <x v="10"/>
    <x v="2"/>
    <d v="2023-06-16T00:00:00"/>
    <m/>
    <x v="0"/>
    <x v="0"/>
    <x v="0"/>
    <n v="6.8000003695487976E-2"/>
  </r>
  <r>
    <s v="P/2021/0188"/>
    <s v="LONDON ROAD, TW7 4EJ"/>
    <s v="New Build"/>
    <x v="15"/>
    <x v="3"/>
    <d v="2025-03-30T00:00:00"/>
    <s v="Approval of details reserved by a condition (discharge)"/>
    <x v="0"/>
    <x v="0"/>
    <x v="0"/>
    <n v="7.0000000000000007E-2"/>
  </r>
  <r>
    <s v="P/2021/0188"/>
    <s v="LONDON ROAD, TW7 4EJ"/>
    <s v="New Build"/>
    <x v="4"/>
    <x v="3"/>
    <d v="2025-03-30T00:00:00"/>
    <s v="Approval of details reserved by a condition (discharge)"/>
    <x v="0"/>
    <x v="0"/>
    <x v="0"/>
    <n v="7.0000000000000007E-2"/>
  </r>
  <r>
    <s v="P/2021/0506"/>
    <s v="Gould Road, TW14 8AB"/>
    <s v="New Build"/>
    <x v="1"/>
    <x v="3"/>
    <d v="2024-06-17T00:00:00"/>
    <s v="Full planning permission"/>
    <x v="0"/>
    <x v="0"/>
    <x v="0"/>
    <n v="7.0000000000000007E-2"/>
  </r>
  <r>
    <s v="P/2018/0401"/>
    <s v="THE MANSION, High Street, TW13 4HS"/>
    <s v="Change of Use"/>
    <x v="5"/>
    <x v="0"/>
    <d v="2021-01-01T00:00:00"/>
    <s v="Full planning permission"/>
    <x v="0"/>
    <x v="0"/>
    <x v="0"/>
    <n v="7.0000000298023224E-2"/>
  </r>
  <r>
    <s v="P/2018/0401"/>
    <s v="THE MANSION, High Street, TW13 4HS"/>
    <s v="Change of Use"/>
    <x v="0"/>
    <x v="0"/>
    <d v="2021-01-01T00:00:00"/>
    <s v="Full planning permission"/>
    <x v="0"/>
    <x v="0"/>
    <x v="0"/>
    <n v="7.0000000298023224E-2"/>
  </r>
  <r>
    <s v="P/2018/4037"/>
    <s v="163-165, Hanworth Road, TW3 3TT"/>
    <s v="Extension"/>
    <x v="0"/>
    <x v="1"/>
    <d v="2021-04-01T00:00:00"/>
    <s v="Full planning permission"/>
    <x v="0"/>
    <x v="0"/>
    <x v="0"/>
    <n v="7.0000000298023224E-2"/>
  </r>
  <r>
    <s v="P/2018/4037"/>
    <s v="163-165, Hanworth Road, TW3 3TT"/>
    <s v="Extension"/>
    <x v="3"/>
    <x v="1"/>
    <d v="2021-04-01T00:00:00"/>
    <s v="Full planning permission"/>
    <x v="0"/>
    <x v="0"/>
    <x v="0"/>
    <n v="7.0000000298023224E-2"/>
  </r>
  <r>
    <s v="P/2018/4052"/>
    <s v="THE MANSION, HIGH STREET, TW13 4HS"/>
    <s v="New Build"/>
    <x v="0"/>
    <x v="1"/>
    <d v="2022-03-01T00:00:00"/>
    <s v="Full planning permission"/>
    <x v="0"/>
    <x v="0"/>
    <x v="0"/>
    <n v="7.0000000298023224E-2"/>
  </r>
  <r>
    <s v="P/2017/2359"/>
    <s v="37A, WHITTON ROAD, TW3 2DB"/>
    <s v="New Build"/>
    <x v="15"/>
    <x v="0"/>
    <d v="2020-11-01T00:00:00"/>
    <s v="Full planning permission"/>
    <x v="0"/>
    <x v="0"/>
    <x v="0"/>
    <n v="7.4000000953674316E-2"/>
  </r>
  <r>
    <s v="P/2017/2359"/>
    <s v="37A, WHITTON ROAD, TW3 2DB"/>
    <s v="New Build"/>
    <x v="4"/>
    <x v="0"/>
    <d v="2020-11-01T00:00:00"/>
    <s v="Full planning permission"/>
    <x v="0"/>
    <x v="0"/>
    <x v="0"/>
    <n v="7.4000000953674316E-2"/>
  </r>
  <r>
    <s v="P/2017/4384"/>
    <s v="Nomadic House, 71, St Johns Road, TW7 6XQ"/>
    <s v="Extension"/>
    <x v="2"/>
    <x v="4"/>
    <d v="2020-01-22T00:00:00"/>
    <s v="Full"/>
    <x v="0"/>
    <x v="0"/>
    <x v="0"/>
    <n v="7.5000002980232239E-2"/>
  </r>
  <r>
    <s v="P/2017/4384"/>
    <s v="Nomadic House, 71, St Johns Road, TW7 6XQ"/>
    <s v="Extension"/>
    <x v="5"/>
    <x v="4"/>
    <d v="2020-01-22T00:00:00"/>
    <s v="Full"/>
    <x v="0"/>
    <x v="0"/>
    <x v="0"/>
    <n v="7.5000002980232239E-2"/>
  </r>
  <r>
    <s v="P/2017/4384"/>
    <s v="Nomadic House, 71, St Johns Road, TW7 6XQ"/>
    <s v="Extension"/>
    <x v="0"/>
    <x v="4"/>
    <d v="2020-01-22T00:00:00"/>
    <s v="Full"/>
    <x v="0"/>
    <x v="0"/>
    <x v="0"/>
    <n v="7.5000002980232239E-2"/>
  </r>
  <r>
    <s v="P/2017/4384"/>
    <s v="Nomadic House, 71, St Johns Road, TW7 6XQ"/>
    <s v="Extension"/>
    <x v="5"/>
    <x v="4"/>
    <d v="2020-01-22T00:00:00"/>
    <s v="Full"/>
    <x v="0"/>
    <x v="0"/>
    <x v="0"/>
    <n v="7.5000002980232239E-2"/>
  </r>
  <r>
    <s v="P/2017/4384"/>
    <s v="Nomadic House, 71, St Johns Road, TW7 6XQ"/>
    <s v="Extension"/>
    <x v="2"/>
    <x v="4"/>
    <d v="2020-01-22T00:00:00"/>
    <s v="Full"/>
    <x v="0"/>
    <x v="0"/>
    <x v="0"/>
    <n v="7.5000002980232239E-2"/>
  </r>
  <r>
    <s v="P/2017/4384"/>
    <s v="Nomadic House, 71, St Johns Road, TW7 6XQ"/>
    <s v="Extension"/>
    <x v="3"/>
    <x v="4"/>
    <d v="2020-01-22T00:00:00"/>
    <s v="Full"/>
    <x v="0"/>
    <x v="0"/>
    <x v="0"/>
    <n v="7.5000002980232239E-2"/>
  </r>
  <r>
    <s v="P/2017/4384"/>
    <s v="Nomadic House, 71, St Johns Road, TW7 6XQ"/>
    <s v="Extension"/>
    <x v="0"/>
    <x v="4"/>
    <d v="2020-01-22T00:00:00"/>
    <s v="Full"/>
    <x v="0"/>
    <x v="0"/>
    <x v="0"/>
    <n v="7.5000002980232239E-2"/>
  </r>
  <r>
    <s v="P/2017/4384"/>
    <s v="Nomadic House, 71, St Johns Road, TW7 6XQ"/>
    <s v="Extension"/>
    <x v="0"/>
    <x v="4"/>
    <d v="2020-01-22T00:00:00"/>
    <s v="Full"/>
    <x v="0"/>
    <x v="0"/>
    <x v="0"/>
    <n v="7.5000002980232239E-2"/>
  </r>
  <r>
    <s v="P/2020/3755"/>
    <s v="Windmill Road, TW8 0PW"/>
    <s v="New Build"/>
    <x v="2"/>
    <x v="2"/>
    <d v="2024-03-23T00:00:00"/>
    <m/>
    <x v="0"/>
    <x v="0"/>
    <x v="0"/>
    <n v="7.5000002980232239E-2"/>
  </r>
  <r>
    <s v="P/2020/3755"/>
    <s v="Windmill Road, TW8 0PW"/>
    <s v="New Build"/>
    <x v="0"/>
    <x v="2"/>
    <d v="2024-03-23T00:00:00"/>
    <m/>
    <x v="0"/>
    <x v="0"/>
    <x v="0"/>
    <n v="7.5000002980232239E-2"/>
  </r>
  <r>
    <s v="P/2021/4160"/>
    <s v="Street Record, Bath Road,"/>
    <m/>
    <x v="4"/>
    <x v="3"/>
    <d v="2025-03-01T00:00:00"/>
    <s v="Full planning permission"/>
    <x v="0"/>
    <x v="0"/>
    <x v="0"/>
    <n v="7.5999999999999998E-2"/>
  </r>
  <r>
    <s v="P/2018/1600"/>
    <s v="200, Hampton Road, TW13 6BG"/>
    <s v="Change of Use"/>
    <x v="0"/>
    <x v="1"/>
    <d v="2021-04-01T00:00:00"/>
    <s v="Full planning permission"/>
    <x v="0"/>
    <x v="0"/>
    <x v="0"/>
    <n v="7.6999999582767487E-2"/>
  </r>
  <r>
    <s v="P/2018/0536"/>
    <s v="182-186, HIGH STREET, TW3 1HL"/>
    <s v="Extension"/>
    <x v="2"/>
    <x v="3"/>
    <d v="2024-12-13T00:00:00"/>
    <s v="Full planning permission"/>
    <x v="0"/>
    <x v="0"/>
    <x v="0"/>
    <n v="7.8E-2"/>
  </r>
  <r>
    <s v="P/2018/0536"/>
    <s v="182-186, HIGH STREET, TW3 1HL"/>
    <s v="Extension"/>
    <x v="2"/>
    <x v="3"/>
    <d v="2024-12-13T00:00:00"/>
    <s v="Full planning permission"/>
    <x v="0"/>
    <x v="0"/>
    <x v="0"/>
    <n v="7.8E-2"/>
  </r>
  <r>
    <s v="P/2017/0191"/>
    <s v="175, Jersey Road, TW7 4QJ"/>
    <s v="Conversion"/>
    <x v="0"/>
    <x v="4"/>
    <d v="2019-06-12T00:00:00"/>
    <s v="Full"/>
    <x v="0"/>
    <x v="0"/>
    <x v="0"/>
    <n v="7.9000003635883331E-2"/>
  </r>
  <r>
    <s v="P/2017/0191"/>
    <s v="175, Jersey Road, TW7 4QJ"/>
    <s v="Conversion"/>
    <x v="3"/>
    <x v="4"/>
    <d v="2019-06-12T00:00:00"/>
    <s v="Full"/>
    <x v="0"/>
    <x v="0"/>
    <x v="0"/>
    <n v="7.9000003635883331E-2"/>
  </r>
  <r>
    <s v="P/2017/0191"/>
    <s v="175, Jersey Road, TW7 4QJ"/>
    <s v="Conversion"/>
    <x v="0"/>
    <x v="4"/>
    <d v="2019-06-12T00:00:00"/>
    <s v="Full"/>
    <x v="0"/>
    <x v="0"/>
    <x v="0"/>
    <n v="7.9000003635883331E-2"/>
  </r>
  <r>
    <s v="P/2017/0191"/>
    <s v="175, Jersey Road, TW7 4QJ"/>
    <s v="Conversion"/>
    <x v="1"/>
    <x v="4"/>
    <d v="2019-06-12T00:00:00"/>
    <s v="Full"/>
    <x v="0"/>
    <x v="0"/>
    <x v="0"/>
    <n v="7.9000003635883331E-2"/>
  </r>
  <r>
    <s v="P/2021/3938"/>
    <s v="St Thomas Road, Garage Blocks Behind 21 And 31, St Thomas Road,"/>
    <s v="New Build"/>
    <x v="4"/>
    <x v="3"/>
    <d v="2024-09-20T00:00:00"/>
    <s v="Full planning permission"/>
    <x v="0"/>
    <x v="0"/>
    <x v="0"/>
    <n v="8.3000000000000004E-2"/>
  </r>
  <r>
    <s v="P/2021/3938"/>
    <s v="St Thomas Road, Garage Blocks Behind 21 And 31, St Thomas Road,"/>
    <s v="New Build"/>
    <x v="3"/>
    <x v="3"/>
    <d v="2024-09-20T00:00:00"/>
    <s v="Full planning permission"/>
    <x v="0"/>
    <x v="0"/>
    <x v="0"/>
    <n v="8.3000000000000004E-2"/>
  </r>
  <r>
    <s v="P/2015/4756"/>
    <s v="Land Rear of 1-15, ISLAY GARDENS, TW4 5DL"/>
    <s v="New Build"/>
    <x v="0"/>
    <x v="0"/>
    <d v="2020-04-01T00:00:00"/>
    <s v="Full planning permission"/>
    <x v="0"/>
    <x v="0"/>
    <x v="0"/>
    <n v="8.3999998867511749E-2"/>
  </r>
  <r>
    <s v="P/2020/3118"/>
    <s v="HANWORTH COURT, Hanworth Road, TW3 3UZ"/>
    <s v="Conversion"/>
    <x v="29"/>
    <x v="0"/>
    <d v="2020-12-02T00:00:00"/>
    <s v="Lawful development: Existing use"/>
    <x v="0"/>
    <x v="0"/>
    <x v="0"/>
    <n v="8.3999998867511749E-2"/>
  </r>
  <r>
    <s v="P/2019/3416"/>
    <s v="Bath Road, TW5 9UP"/>
    <s v="New Build"/>
    <x v="1"/>
    <x v="3"/>
    <d v="2024-06-21T00:00:00"/>
    <s v="Non-Material Amendment"/>
    <x v="0"/>
    <x v="0"/>
    <x v="0"/>
    <n v="8.5000000000000006E-2"/>
  </r>
  <r>
    <s v="PA/2014/2772"/>
    <s v="Grantley House, Park Lane, TW5 9RW"/>
    <s v="Change of Use"/>
    <x v="15"/>
    <x v="4"/>
    <d v="2019-06-07T00:00:00"/>
    <s v="Prior Approval (Class O)"/>
    <x v="0"/>
    <x v="0"/>
    <x v="0"/>
    <n v="8.5000000894069672E-2"/>
  </r>
  <r>
    <s v="PA/2014/2772"/>
    <s v="Grantley House, Park Lane, TW5 9RW"/>
    <s v="Change of Use"/>
    <x v="3"/>
    <x v="4"/>
    <d v="2019-06-07T00:00:00"/>
    <s v="Prior Approval (Class O)"/>
    <x v="0"/>
    <x v="0"/>
    <x v="0"/>
    <n v="8.5000000894069672E-2"/>
  </r>
  <r>
    <s v="P/2017/5025"/>
    <s v="Land Rear Of Cressingham 16 York Way And Land To Side Of 5, York Way, TW13 6BL"/>
    <s v="New Build"/>
    <x v="4"/>
    <x v="4"/>
    <d v="2019-10-23T00:00:00"/>
    <s v="Full"/>
    <x v="0"/>
    <x v="0"/>
    <x v="0"/>
    <n v="8.7999999523162842E-2"/>
  </r>
  <r>
    <s v="P/2017/5025"/>
    <s v="Land Rear Of Cressingham 16 York Way And Land To Side Of 5, York Way, TW13 6BL"/>
    <s v="New Build"/>
    <x v="5"/>
    <x v="4"/>
    <d v="2019-10-23T00:00:00"/>
    <s v="Full"/>
    <x v="0"/>
    <x v="0"/>
    <x v="0"/>
    <n v="8.7999999523162842E-2"/>
  </r>
  <r>
    <s v="P/2014/5202"/>
    <s v="30-32, STAINES ROADSTAINES ROAD, TW3 3JS"/>
    <s v="New Build"/>
    <x v="30"/>
    <x v="0"/>
    <d v="2021-01-01T00:00:00"/>
    <s v="Full planning permission"/>
    <x v="0"/>
    <x v="0"/>
    <x v="0"/>
    <n v="8.9000001549720764E-2"/>
  </r>
  <r>
    <s v="P/2014/5202"/>
    <s v="30-32, STAINES ROADSTAINES ROAD, TW3 3JS"/>
    <s v="New Build"/>
    <x v="6"/>
    <x v="0"/>
    <d v="2021-01-01T00:00:00"/>
    <s v="Full planning permission"/>
    <x v="0"/>
    <x v="0"/>
    <x v="0"/>
    <n v="8.9000001549720764E-2"/>
  </r>
  <r>
    <s v="P/2018/1775"/>
    <s v="COUNCIL CAR PARK NEW ROAD NO 2 4 6 8 10 &amp; 12 &amp; FELTHAM LABOU, Manor Place, TW14 9BT"/>
    <s v="New Build"/>
    <x v="31"/>
    <x v="0"/>
    <d v="2021-01-01T00:00:00"/>
    <s v="Full planning permission"/>
    <x v="0"/>
    <x v="0"/>
    <x v="0"/>
    <n v="8.9000001549720764E-2"/>
  </r>
  <r>
    <s v="P/2018/1775"/>
    <s v="COUNCIL CAR PARK NEW ROAD NO 2 4 6 8 10 &amp; 12 &amp; FELTHAM LABOU, Manor Place, TW14 9BT"/>
    <s v="New Build"/>
    <x v="25"/>
    <x v="0"/>
    <d v="2021-01-01T00:00:00"/>
    <s v="Full planning permission"/>
    <x v="0"/>
    <x v="0"/>
    <x v="0"/>
    <n v="8.9000001549720764E-2"/>
  </r>
  <r>
    <s v="P/2018/1775"/>
    <s v="COUNCIL CAR PARK NEW ROAD NO 2 4 6 8 10 &amp; 12 &amp; FELTHAM LABOU, Manor Place, TW14 9BT"/>
    <s v="New Build"/>
    <x v="25"/>
    <x v="0"/>
    <d v="2021-01-01T00:00:00"/>
    <s v="Full planning permission"/>
    <x v="0"/>
    <x v="0"/>
    <x v="0"/>
    <n v="8.9000001549720764E-2"/>
  </r>
  <r>
    <s v="P/2018/1775"/>
    <s v="COUNCIL CAR PARK NEW ROAD NO 2 4 6 8 10 &amp; 12 &amp; FELTHAM LABOU, Manor Place, TW14 9BT"/>
    <s v="New Build"/>
    <x v="6"/>
    <x v="0"/>
    <d v="2021-01-01T00:00:00"/>
    <s v="Full planning permission"/>
    <x v="0"/>
    <x v="0"/>
    <x v="0"/>
    <n v="8.9000001549720764E-2"/>
  </r>
  <r>
    <s v="P/2018/1775"/>
    <s v="COUNCIL CAR PARK NEW ROAD NO 2 4 6 8 10 &amp; 12 &amp; FELTHAM LABOU, Manor Place, TW14 9BT"/>
    <s v="New Build"/>
    <x v="32"/>
    <x v="0"/>
    <d v="2021-01-01T00:00:00"/>
    <s v="Full planning permission"/>
    <x v="0"/>
    <x v="0"/>
    <x v="0"/>
    <n v="8.9000001549720764E-2"/>
  </r>
  <r>
    <s v="P/2018/1775"/>
    <s v="COUNCIL CAR PARK NEW ROAD NO 2 4 6 8 10 &amp; 12 &amp; FELTHAM LABOU, Manor Place, TW14 9BT"/>
    <s v="New Build"/>
    <x v="33"/>
    <x v="0"/>
    <d v="2021-01-01T00:00:00"/>
    <s v="Full planning permission"/>
    <x v="0"/>
    <x v="0"/>
    <x v="0"/>
    <n v="8.9000001549720764E-2"/>
  </r>
  <r>
    <s v="P/2018/1775"/>
    <s v="COUNCIL CAR PARK NEW ROAD NO 2 4 6 8 10 &amp; 12 &amp; FELTHAM LABOU, Manor Place, TW14 9BT"/>
    <s v="New Build"/>
    <x v="3"/>
    <x v="0"/>
    <d v="2021-01-01T00:00:00"/>
    <s v="Full planning permission"/>
    <x v="0"/>
    <x v="0"/>
    <x v="0"/>
    <n v="8.9000001549720764E-2"/>
  </r>
  <r>
    <s v="P/2018/1775"/>
    <s v="COUNCIL CAR PARK NEW ROAD NO 2 4 6 8 10 &amp; 12 &amp; FELTHAM LABOU, Manor Place, TW14 9BT"/>
    <s v="New Build"/>
    <x v="34"/>
    <x v="0"/>
    <d v="2021-01-01T00:00:00"/>
    <s v="Full planning permission"/>
    <x v="0"/>
    <x v="0"/>
    <x v="0"/>
    <n v="8.9000001549720764E-2"/>
  </r>
  <r>
    <s v="P/2018/1775"/>
    <s v="COUNCIL CAR PARK NEW ROAD NO 2 4 6 8 10 &amp; 12 &amp; FELTHAM LABOU, Manor Place, TW14 9BT"/>
    <s v="New Build"/>
    <x v="26"/>
    <x v="0"/>
    <d v="2021-01-01T00:00:00"/>
    <s v="Full planning permission"/>
    <x v="0"/>
    <x v="0"/>
    <x v="0"/>
    <n v="8.9000001549720764E-2"/>
  </r>
  <r>
    <s v="P/2019/0626"/>
    <s v="CONDUIT HOUSE, CHISWICK HIGH ROAD, W4 4HH"/>
    <m/>
    <x v="35"/>
    <x v="5"/>
    <d v="2022-04-01T00:00:00"/>
    <m/>
    <x v="0"/>
    <x v="0"/>
    <x v="0"/>
    <n v="8.9000001549720764E-2"/>
  </r>
  <r>
    <s v="P/2016/0130"/>
    <s v="INNOVATION HOUSE, Worton Road, TW7 6DP"/>
    <s v="New Build"/>
    <x v="4"/>
    <x v="0"/>
    <d v="2020-04-01T00:00:00"/>
    <s v="Full planning permission"/>
    <x v="0"/>
    <x v="0"/>
    <x v="0"/>
    <n v="9.3000002205371857E-2"/>
  </r>
  <r>
    <s v="P/2016/0130"/>
    <s v="INNOVATION HOUSE, Worton Road, TW7 6DP"/>
    <s v="New Build"/>
    <x v="0"/>
    <x v="0"/>
    <d v="2020-04-01T00:00:00"/>
    <s v="Full planning permission"/>
    <x v="0"/>
    <x v="0"/>
    <x v="0"/>
    <n v="9.3000002205371857E-2"/>
  </r>
  <r>
    <s v="P/2018/0355"/>
    <s v="WILSON HOUSE 115, HIGH STREET, TW13 4PD"/>
    <s v="Extension"/>
    <x v="4"/>
    <x v="1"/>
    <d v="2022-03-01T00:00:00"/>
    <s v="Full planning permission"/>
    <x v="0"/>
    <x v="0"/>
    <x v="0"/>
    <n v="9.4999998807907104E-2"/>
  </r>
  <r>
    <s v="P/2019/4367"/>
    <s v="FELTHAM MAGISTRATES COURT, Hanworth Road, TW13 5AF"/>
    <s v="New Build"/>
    <x v="0"/>
    <x v="5"/>
    <d v="2023-03-10T00:00:00"/>
    <s v="Full planning permission"/>
    <x v="0"/>
    <x v="0"/>
    <x v="0"/>
    <n v="9.7000002861022949E-2"/>
  </r>
  <r>
    <s v="P/2019/4367"/>
    <s v="FELTHAM MAGISTRATES COURT, Hanworth Road, TW13 5AF"/>
    <s v="New Build"/>
    <x v="3"/>
    <x v="5"/>
    <d v="2023-03-10T00:00:00"/>
    <s v="Full planning permission"/>
    <x v="0"/>
    <x v="0"/>
    <x v="0"/>
    <n v="9.7000002861022949E-2"/>
  </r>
  <r>
    <s v="P/2019/4367"/>
    <s v="FELTHAM MAGISTRATES COURT, Hanworth Road, TW13 5AF"/>
    <s v="New Build"/>
    <x v="15"/>
    <x v="5"/>
    <d v="2023-03-10T00:00:00"/>
    <s v="Full planning permission"/>
    <x v="0"/>
    <x v="0"/>
    <x v="0"/>
    <n v="9.7000002861022949E-2"/>
  </r>
  <r>
    <s v="P/2018/3995"/>
    <s v="PISSARROS ON THE RIVER, CORNEY REACH WAY, W4 2TR"/>
    <s v="New Build"/>
    <x v="5"/>
    <x v="2"/>
    <d v="2023-10-19T00:00:00"/>
    <m/>
    <x v="0"/>
    <x v="0"/>
    <x v="0"/>
    <n v="9.7000002861022949E-2"/>
  </r>
  <r>
    <s v="P/2018/3995"/>
    <s v="PISSARROS ON THE RIVER, CORNEY REACH WAY, W4 2TR"/>
    <s v="New Build"/>
    <x v="3"/>
    <x v="2"/>
    <d v="2023-10-19T00:00:00"/>
    <m/>
    <x v="0"/>
    <x v="0"/>
    <x v="0"/>
    <n v="9.7000002861022949E-2"/>
  </r>
  <r>
    <s v="P/2019/4367"/>
    <s v="FELTHAM MAGISTRATES COURT, Hanworth Road, TW13 5AF"/>
    <s v="New Build"/>
    <x v="25"/>
    <x v="2"/>
    <d v="2024-01-01T00:00:00"/>
    <m/>
    <x v="0"/>
    <x v="0"/>
    <x v="0"/>
    <n v="9.7000002861022949E-2"/>
  </r>
  <r>
    <s v="P/2019/4367"/>
    <s v="FELTHAM MAGISTRATES COURT, Hanworth Road, TW13 5AF"/>
    <s v="New Build"/>
    <x v="0"/>
    <x v="2"/>
    <d v="2024-01-01T00:00:00"/>
    <m/>
    <x v="0"/>
    <x v="0"/>
    <x v="0"/>
    <n v="9.7000002861022949E-2"/>
  </r>
  <r>
    <s v="P/2019/4367"/>
    <s v="FELTHAM MAGISTRATES COURT, Hanworth Road, TW13 5AF"/>
    <s v="New Build"/>
    <x v="2"/>
    <x v="2"/>
    <d v="2024-01-01T00:00:00"/>
    <m/>
    <x v="0"/>
    <x v="0"/>
    <x v="0"/>
    <n v="9.7000002861022949E-2"/>
  </r>
  <r>
    <s v="P/2019/4367"/>
    <s v="FELTHAM MAGISTRATES COURT, Hanworth Road, TW13 5AF"/>
    <s v="New Build"/>
    <x v="2"/>
    <x v="2"/>
    <d v="2024-01-01T00:00:00"/>
    <m/>
    <x v="0"/>
    <x v="0"/>
    <x v="0"/>
    <n v="9.7000002861022949E-2"/>
  </r>
  <r>
    <s v="P/2019/4367"/>
    <s v="FELTHAM MAGISTRATES COURT, Hanworth Road, TW13 5AF"/>
    <s v="New Build"/>
    <x v="3"/>
    <x v="2"/>
    <d v="2024-01-01T00:00:00"/>
    <m/>
    <x v="0"/>
    <x v="0"/>
    <x v="0"/>
    <n v="9.7000002861022949E-2"/>
  </r>
  <r>
    <s v="P/2014/3288"/>
    <s v="Site Allocation HOLP3, 408-430, Chiswick High Road, W4 5TF"/>
    <s v="Change of Use"/>
    <x v="4"/>
    <x v="3"/>
    <d v="2024-10-21T00:00:00"/>
    <s v="Full planning permission"/>
    <x v="0"/>
    <x v="0"/>
    <x v="0"/>
    <n v="0.1"/>
  </r>
  <r>
    <s v="P/2014/3288"/>
    <s v="Site Allocation HOLP3, 408-430, Chiswick High Road, W4 5TF"/>
    <s v="New Build"/>
    <x v="14"/>
    <x v="3"/>
    <d v="2024-10-21T00:00:00"/>
    <s v="Full planning permission"/>
    <x v="0"/>
    <x v="0"/>
    <x v="0"/>
    <n v="0.1"/>
  </r>
  <r>
    <s v="P/2014/3288"/>
    <s v="Site Allocation HOLP3, 408-430, Chiswick High Road, W4 5TF"/>
    <s v="New Build"/>
    <x v="2"/>
    <x v="3"/>
    <d v="2024-10-21T00:00:00"/>
    <s v="Full planning permission"/>
    <x v="0"/>
    <x v="0"/>
    <x v="0"/>
    <n v="0.1"/>
  </r>
  <r>
    <s v="P/2014/3288"/>
    <s v="Site Allocation HOLP3, 408-430, Chiswick High Road, W4 5TF"/>
    <s v="New Build"/>
    <x v="35"/>
    <x v="3"/>
    <d v="2024-10-21T00:00:00"/>
    <s v="Full planning permission"/>
    <x v="0"/>
    <x v="0"/>
    <x v="0"/>
    <n v="0.1"/>
  </r>
  <r>
    <s v="P/2014/3288"/>
    <s v="Site Allocation HOLP3, 408-430, Chiswick High Road, W4 5TF"/>
    <s v="New Build"/>
    <x v="2"/>
    <x v="3"/>
    <d v="2024-10-21T00:00:00"/>
    <s v="Full planning permission"/>
    <x v="0"/>
    <x v="0"/>
    <x v="0"/>
    <n v="0.1"/>
  </r>
  <r>
    <s v="P/2014/3288"/>
    <s v="Site Allocation HOLP3, 408-430, Chiswick High Road, W4 5TF"/>
    <s v="Change of Use"/>
    <x v="36"/>
    <x v="3"/>
    <d v="2024-10-21T00:00:00"/>
    <s v="Full planning permission"/>
    <x v="0"/>
    <x v="0"/>
    <x v="0"/>
    <n v="0.1"/>
  </r>
  <r>
    <s v="P/2014/3288"/>
    <s v="Site Allocation HOLP3, 408-430, Chiswick High Road, W4 5TF"/>
    <s v="Change of Use"/>
    <x v="37"/>
    <x v="3"/>
    <d v="2024-10-21T00:00:00"/>
    <s v="Full planning permission"/>
    <x v="0"/>
    <x v="0"/>
    <x v="0"/>
    <n v="0.1"/>
  </r>
  <r>
    <s v="P/2014/3288"/>
    <s v="Site Allocation HOLP3, 408-430, Chiswick High Road, W4 5TF"/>
    <s v="New Build"/>
    <x v="38"/>
    <x v="3"/>
    <d v="2024-10-21T00:00:00"/>
    <s v="Full planning permission"/>
    <x v="0"/>
    <x v="0"/>
    <x v="0"/>
    <n v="0.1"/>
  </r>
  <r>
    <s v="P/2022/0137"/>
    <s v="Brentside, Garage Block At, Garth Court,"/>
    <s v="New Build"/>
    <x v="0"/>
    <x v="3"/>
    <d v="2025-02-01T00:00:00"/>
    <s v="Full planning permission"/>
    <x v="0"/>
    <x v="0"/>
    <x v="0"/>
    <n v="0.1"/>
  </r>
  <r>
    <s v="P/2022/0137"/>
    <s v="Brentside, Garage Block At, Garth Court,"/>
    <s v="New Build"/>
    <x v="0"/>
    <x v="3"/>
    <d v="2025-02-01T00:00:00"/>
    <s v="Full planning permission"/>
    <x v="0"/>
    <x v="0"/>
    <x v="0"/>
    <n v="0.1"/>
  </r>
  <r>
    <s v="P/2022/1838"/>
    <s v="Habinteg/Hounslow Small Sites, Land Adjacent, Birch Road, TW13 6UL"/>
    <s v="New Build"/>
    <x v="2"/>
    <x v="3"/>
    <d v="2024-06-07T00:00:00"/>
    <s v="Full planning permission"/>
    <x v="0"/>
    <x v="0"/>
    <x v="0"/>
    <n v="0.1"/>
  </r>
  <r>
    <s v="PA/2017/5343"/>
    <s v="3-8, Devonhurst Place Heathfield Terrace, W4 4JD"/>
    <s v="Change of Use"/>
    <x v="39"/>
    <x v="4"/>
    <d v="2020-02-20T00:00:00"/>
    <s v="Prior Approval (Class O)"/>
    <x v="0"/>
    <x v="0"/>
    <x v="0"/>
    <n v="0.10400000214576721"/>
  </r>
  <r>
    <s v="PA/2017/5343"/>
    <s v="3-8, Devonhurst Place Heathfield Terrace, W4 4JD"/>
    <s v="Change of Use"/>
    <x v="3"/>
    <x v="4"/>
    <d v="2020-02-20T00:00:00"/>
    <s v="Prior Approval (Class O)"/>
    <x v="0"/>
    <x v="0"/>
    <x v="0"/>
    <n v="0.10400000214576721"/>
  </r>
  <r>
    <s v="P/2015/5088"/>
    <s v="Land at, HORTICULTURAL PLACE, W4 4JQ"/>
    <s v="New Build"/>
    <x v="15"/>
    <x v="0"/>
    <d v="2020-04-01T00:00:00"/>
    <s v="Full planning permission"/>
    <x v="0"/>
    <x v="0"/>
    <x v="0"/>
    <n v="0.10599999874830246"/>
  </r>
  <r>
    <s v="P/2017/0428"/>
    <s v="Millenium House 51, High Street, TW13 4AB"/>
    <s v="Extension"/>
    <x v="2"/>
    <x v="4"/>
    <d v="2019-04-01T00:00:00"/>
    <s v="Full"/>
    <x v="0"/>
    <x v="0"/>
    <x v="0"/>
    <n v="0.10700000077486038"/>
  </r>
  <r>
    <s v="P/2017/0428"/>
    <s v="Millenium House 51, High Street, TW13 4AB"/>
    <s v="Extension"/>
    <x v="4"/>
    <x v="4"/>
    <d v="2019-04-01T00:00:00"/>
    <s v="Full"/>
    <x v="0"/>
    <x v="0"/>
    <x v="0"/>
    <n v="0.10700000077486038"/>
  </r>
  <r>
    <s v="P/2018/3767"/>
    <s v="Land north of Hatchett Road, Hatchett Road, TW14 8DU"/>
    <s v="New Build"/>
    <x v="3"/>
    <x v="1"/>
    <d v="2022-03-01T00:00:00"/>
    <s v="Full planning permission"/>
    <x v="0"/>
    <x v="0"/>
    <x v="0"/>
    <n v="0.10700000077486038"/>
  </r>
  <r>
    <s v="P/2018/3767"/>
    <s v="Land north of Hatchett Road, Hatchett Road, TW14 8DU"/>
    <s v="New Build"/>
    <x v="5"/>
    <x v="1"/>
    <d v="2022-03-01T00:00:00"/>
    <s v="Full planning permission"/>
    <x v="0"/>
    <x v="0"/>
    <x v="0"/>
    <n v="0.10700000077486038"/>
  </r>
  <r>
    <s v="P/2018/3767"/>
    <s v="Land north of Hatchett Road, Hatchett Road, TW14 8DU"/>
    <s v="New Build"/>
    <x v="0"/>
    <x v="1"/>
    <d v="2022-03-01T00:00:00"/>
    <s v="Full planning permission"/>
    <x v="0"/>
    <x v="0"/>
    <x v="0"/>
    <n v="0.10700000077486038"/>
  </r>
  <r>
    <s v="P/2017/5082"/>
    <s v="The Pride Of Erin 136, New Heston Road, TW5 0LF"/>
    <s v="New Build"/>
    <x v="0"/>
    <x v="4"/>
    <d v="2019-07-05T00:00:00"/>
    <s v="Full"/>
    <x v="0"/>
    <x v="0"/>
    <x v="0"/>
    <n v="0.10899999737739563"/>
  </r>
  <r>
    <s v="P/2017/5082"/>
    <s v="The Pride Of Erin 136, New Heston Road, TW5 0LF"/>
    <s v="New Build"/>
    <x v="4"/>
    <x v="4"/>
    <d v="2019-07-05T00:00:00"/>
    <s v="Full"/>
    <x v="0"/>
    <x v="0"/>
    <x v="0"/>
    <n v="0.10899999737739563"/>
  </r>
  <r>
    <s v="P/2017/5082"/>
    <s v="The Pride Of Erin 136, New Heston Road, TW5 0LF"/>
    <s v="New Build"/>
    <x v="5"/>
    <x v="4"/>
    <d v="2019-07-05T00:00:00"/>
    <s v="Full"/>
    <x v="0"/>
    <x v="0"/>
    <x v="0"/>
    <n v="0.10899999737739563"/>
  </r>
  <r>
    <s v="P/2018/2493"/>
    <s v="78, BARROWGATE ROAD, W4 4QP"/>
    <s v="New Build"/>
    <x v="0"/>
    <x v="1"/>
    <d v="2022-03-01T00:00:00"/>
    <s v="Full planning permission"/>
    <x v="0"/>
    <x v="0"/>
    <x v="0"/>
    <n v="0.10999999940395355"/>
  </r>
  <r>
    <s v="P/2018/2493"/>
    <s v="78, BARROWGATE ROAD, W4 4QP"/>
    <s v="New Build"/>
    <x v="33"/>
    <x v="1"/>
    <d v="2022-03-01T00:00:00"/>
    <s v="Full planning permission"/>
    <x v="0"/>
    <x v="0"/>
    <x v="0"/>
    <n v="0.10999999940395355"/>
  </r>
  <r>
    <s v="P/2018/2493"/>
    <s v="78, BARROWGATE ROAD, W4 4QP"/>
    <s v="New Build"/>
    <x v="3"/>
    <x v="1"/>
    <d v="2022-03-01T00:00:00"/>
    <s v="Full planning permission"/>
    <x v="0"/>
    <x v="0"/>
    <x v="0"/>
    <n v="0.10999999940395355"/>
  </r>
  <r>
    <s v="P/2019/3838"/>
    <s v="Wood Lane, TW7 5EH"/>
    <s v="New Build"/>
    <x v="3"/>
    <x v="3"/>
    <d v="2025-03-01T00:00:00"/>
    <s v="Approval of details reserved by a condition (discharge)"/>
    <x v="0"/>
    <x v="0"/>
    <x v="0"/>
    <n v="0.11"/>
  </r>
  <r>
    <s v="P/2019/3838"/>
    <s v="Wood Lane, TW7 5EH"/>
    <s v="New Build"/>
    <x v="2"/>
    <x v="3"/>
    <d v="2025-03-01T00:00:00"/>
    <s v="Approval of details reserved by a condition (discharge)"/>
    <x v="0"/>
    <x v="0"/>
    <x v="0"/>
    <n v="0.11"/>
  </r>
  <r>
    <s v="P/2019/3838"/>
    <s v="Wood Lane, TW7 5EH"/>
    <s v="New Build"/>
    <x v="1"/>
    <x v="3"/>
    <d v="2024-04-01T00:00:00"/>
    <s v="Approval of details reserved by a condition (discharge)"/>
    <x v="0"/>
    <x v="0"/>
    <x v="0"/>
    <n v="0.11"/>
  </r>
  <r>
    <s v="P/2021/2631"/>
    <s v="Street Record, Bethany Waye,"/>
    <s v="New Build"/>
    <x v="4"/>
    <x v="3"/>
    <d v="2025-01-01T00:00:00"/>
    <s v="Full planning permission"/>
    <x v="0"/>
    <x v="0"/>
    <x v="0"/>
    <n v="0.11"/>
  </r>
  <r>
    <s v="P/2021/2631"/>
    <s v="Street Record, Bethany Waye,"/>
    <s v="New Build"/>
    <x v="0"/>
    <x v="3"/>
    <d v="2025-01-01T00:00:00"/>
    <s v="Full planning permission"/>
    <x v="0"/>
    <x v="0"/>
    <x v="0"/>
    <n v="0.11"/>
  </r>
  <r>
    <s v="P/2021/3868"/>
    <s v="The Clumps - Hounslow '5000 Pledge', Garage Blocks At Rear Of 13 And 16, The Clumps,"/>
    <s v="Extension"/>
    <x v="3"/>
    <x v="3"/>
    <d v="2025-03-03T00:00:00"/>
    <s v="Full planning permission"/>
    <x v="0"/>
    <x v="0"/>
    <x v="0"/>
    <n v="0.11"/>
  </r>
  <r>
    <s v="P/2021/3868"/>
    <s v="The Clumps - Hounslow '5000 Pledge', Garage Blocks At Rear Of 13 And 16, The Clumps,"/>
    <s v="Extension"/>
    <x v="3"/>
    <x v="3"/>
    <d v="2025-03-03T00:00:00"/>
    <s v="Full planning permission"/>
    <x v="0"/>
    <x v="0"/>
    <x v="0"/>
    <n v="0.11"/>
  </r>
  <r>
    <s v="P/2017/3728"/>
    <s v="LAND TO THE REAR OF 48-56, SPRING GROVE ROAD, TW3 4BN"/>
    <s v="New Build"/>
    <x v="15"/>
    <x v="0"/>
    <d v="2021-02-26T00:00:00"/>
    <s v="Full planning permission"/>
    <x v="0"/>
    <x v="0"/>
    <x v="0"/>
    <n v="0.11500000208616257"/>
  </r>
  <r>
    <s v="P/2021/3070"/>
    <s v="LINEN HOUSE, HOGARTH LANE, CHISWICK, W4 2DY"/>
    <s v="Conversion"/>
    <x v="0"/>
    <x v="1"/>
    <d v="2021-09-27T00:00:00"/>
    <s v="Lawful development: Existing use"/>
    <x v="0"/>
    <x v="0"/>
    <x v="0"/>
    <n v="0.11900000274181366"/>
  </r>
  <r>
    <s v="P/2017/0496"/>
    <s v="Dudley House Nursing Home, The Grove, TW7 4JF"/>
    <s v="Change of Use"/>
    <x v="6"/>
    <x v="4"/>
    <d v="2019-09-10T00:00:00"/>
    <s v="Full"/>
    <x v="0"/>
    <x v="0"/>
    <x v="0"/>
    <n v="0.11999999731779099"/>
  </r>
  <r>
    <s v="P/2017/0496"/>
    <s v="Dudley House Nursing Home, The Grove, TW7 4JF"/>
    <s v="Change of Use"/>
    <x v="15"/>
    <x v="4"/>
    <d v="2019-09-10T00:00:00"/>
    <s v="Full"/>
    <x v="0"/>
    <x v="0"/>
    <x v="0"/>
    <n v="0.11999999731779099"/>
  </r>
  <r>
    <s v="P/2017/0496"/>
    <s v="Dudley House Nursing Home, The Grove, TW7 4JF"/>
    <s v="Change of Use"/>
    <x v="3"/>
    <x v="4"/>
    <d v="2019-09-10T00:00:00"/>
    <s v="Full"/>
    <x v="0"/>
    <x v="0"/>
    <x v="0"/>
    <n v="0.11999999731779099"/>
  </r>
  <r>
    <s v="P/2016/1728"/>
    <s v="23, Sutton Court Road, W4 4NN"/>
    <s v="Change of Use"/>
    <x v="4"/>
    <x v="4"/>
    <d v="2020-01-28T00:00:00"/>
    <s v="Full"/>
    <x v="1"/>
    <x v="0"/>
    <x v="0"/>
    <n v="0.12099999934434891"/>
  </r>
  <r>
    <s v="P/2016/1728"/>
    <s v="23, Sutton Court Road, W4 4NN"/>
    <s v="Change of Use"/>
    <x v="15"/>
    <x v="4"/>
    <d v="2020-01-28T00:00:00"/>
    <s v="Full"/>
    <x v="1"/>
    <x v="0"/>
    <x v="0"/>
    <n v="0.12099999934434891"/>
  </r>
  <r>
    <s v="P/2018/1514"/>
    <s v="Building 3, New Horizons Court, Ryan Drive, TW8 9ET"/>
    <s v="Change of Use"/>
    <x v="3"/>
    <x v="1"/>
    <d v="2021-12-01T00:00:00"/>
    <s v="Full planning permission"/>
    <x v="0"/>
    <x v="0"/>
    <x v="0"/>
    <n v="0.12200000137090683"/>
  </r>
  <r>
    <s v="P/2018/1514"/>
    <s v="Building 3, New Horizons Court, Ryan Drive, TW8 9ET"/>
    <s v="Change of Use"/>
    <x v="2"/>
    <x v="1"/>
    <d v="2021-12-01T00:00:00"/>
    <s v="Full planning permission"/>
    <x v="0"/>
    <x v="0"/>
    <x v="0"/>
    <n v="0.12200000137090683"/>
  </r>
  <r>
    <s v="P/2018/1514"/>
    <s v="Building 3, New Horizons Court, Ryan Drive, TW8 9ET"/>
    <s v="Change of Use"/>
    <x v="0"/>
    <x v="1"/>
    <d v="2021-12-01T00:00:00"/>
    <s v="Full planning permission"/>
    <x v="0"/>
    <x v="0"/>
    <x v="0"/>
    <n v="0.12200000137090683"/>
  </r>
  <r>
    <s v="P/2017/1751"/>
    <s v="The Maltings, Spring Grove, W4 3NH"/>
    <s v="New Build"/>
    <x v="3"/>
    <x v="0"/>
    <d v="2020-05-01T00:00:00"/>
    <s v="Full planning permission"/>
    <x v="0"/>
    <x v="0"/>
    <x v="0"/>
    <n v="0.12800000607967377"/>
  </r>
  <r>
    <s v="P/2017/1751"/>
    <s v="The Maltings, Spring Grove, W4 3NH"/>
    <s v="New Build"/>
    <x v="33"/>
    <x v="0"/>
    <d v="2020-05-01T00:00:00"/>
    <s v="Full planning permission"/>
    <x v="0"/>
    <x v="0"/>
    <x v="0"/>
    <n v="0.12800000607967377"/>
  </r>
  <r>
    <s v="P/2021/3802"/>
    <s v="Swann Court, Garage Block Rear Of 1 To 18, South Street,"/>
    <s v="New Build"/>
    <x v="25"/>
    <x v="3"/>
    <d v="2025-03-30T00:00:00"/>
    <s v="Full planning permission"/>
    <x v="0"/>
    <x v="0"/>
    <x v="0"/>
    <n v="0.13"/>
  </r>
  <r>
    <s v="P/2021/3802"/>
    <s v="Swann Court, Garage Block Rear Of 1 To 18, South Street,"/>
    <s v="New Build"/>
    <x v="2"/>
    <x v="3"/>
    <d v="2025-03-30T00:00:00"/>
    <s v="Full planning permission"/>
    <x v="0"/>
    <x v="0"/>
    <x v="0"/>
    <n v="0.13"/>
  </r>
  <r>
    <s v="P/2016/2305"/>
    <s v="70 AND LAND TO THE REAR OF 71 AND 73, THORNEY HEDGE ROAD, W4 5SB"/>
    <s v="New Build"/>
    <x v="15"/>
    <x v="0"/>
    <d v="2020-04-01T00:00:00"/>
    <s v="Full planning permission"/>
    <x v="0"/>
    <x v="0"/>
    <x v="0"/>
    <n v="0.13300000131130219"/>
  </r>
  <r>
    <s v="P/2020/0469"/>
    <s v="Fern Grove, TW14 9AY"/>
    <s v="New Build"/>
    <x v="13"/>
    <x v="2"/>
    <d v="2024-02-01T00:00:00"/>
    <s v="Approval of details reserved by a condition (discharge)"/>
    <x v="0"/>
    <x v="0"/>
    <x v="0"/>
    <n v="0.13400000333786011"/>
  </r>
  <r>
    <s v="P/2020/0469"/>
    <s v="Fern Grove, TW14 9AY"/>
    <s v="New Build"/>
    <x v="26"/>
    <x v="2"/>
    <d v="2024-02-01T00:00:00"/>
    <s v="Approval of details reserved by a condition (discharge)"/>
    <x v="0"/>
    <x v="0"/>
    <x v="0"/>
    <n v="0.13400000333786011"/>
  </r>
  <r>
    <s v="P/2020/0469"/>
    <s v="Fern Grove, TW14 9AY"/>
    <s v="New Build"/>
    <x v="15"/>
    <x v="2"/>
    <d v="2024-02-01T00:00:00"/>
    <s v="Approval of details reserved by a condition (discharge)"/>
    <x v="0"/>
    <x v="0"/>
    <x v="0"/>
    <n v="0.13400000333786011"/>
  </r>
  <r>
    <s v="P/2022/3200"/>
    <s v="Hanworth Road, TW3 3SH"/>
    <m/>
    <x v="1"/>
    <x v="2"/>
    <d v="2023-05-30T00:00:00"/>
    <m/>
    <x v="0"/>
    <x v="0"/>
    <x v="0"/>
    <n v="0.13500000536441803"/>
  </r>
  <r>
    <s v="P/2022/3200"/>
    <s v="Hanworth Road,"/>
    <s v="Conversion"/>
    <x v="4"/>
    <x v="3"/>
    <d v="2024-09-13T00:00:00"/>
    <s v="Approval of details reserved by a condition (discharge)"/>
    <x v="0"/>
    <x v="0"/>
    <x v="0"/>
    <n v="0.13500000536441803"/>
  </r>
  <r>
    <s v="P/2022/3200"/>
    <s v="Hanworth Road,"/>
    <s v="Conversion"/>
    <x v="0"/>
    <x v="3"/>
    <d v="2024-09-13T00:00:00"/>
    <s v="Approval of details reserved by a condition (discharge)"/>
    <x v="0"/>
    <x v="0"/>
    <x v="0"/>
    <n v="0.13500000536441803"/>
  </r>
  <r>
    <s v="P/2022/3200"/>
    <s v="Hanworth Road,"/>
    <s v="Conversion"/>
    <x v="3"/>
    <x v="3"/>
    <d v="2024-09-13T00:00:00"/>
    <s v="Approval of details reserved by a condition (discharge)"/>
    <x v="0"/>
    <x v="0"/>
    <x v="0"/>
    <n v="0.13500000536441803"/>
  </r>
  <r>
    <s v="P/2017/1637"/>
    <s v="37-71 Wynne Court, HARTLAND ROAD, TW7 6RH"/>
    <s v="Conversion"/>
    <x v="15"/>
    <x v="4"/>
    <d v="2019-04-15T00:00:00"/>
    <s v="Full planning permission"/>
    <x v="0"/>
    <x v="0"/>
    <x v="0"/>
    <n v="0.14000000000000001"/>
  </r>
  <r>
    <s v="P/2017/1637"/>
    <s v="37-71 Wynne Court, HARTLAND ROAD, TW7 6RH"/>
    <s v="Conversion"/>
    <x v="4"/>
    <x v="4"/>
    <d v="2019-04-15T00:00:00"/>
    <s v="Full planning permission"/>
    <x v="0"/>
    <x v="0"/>
    <x v="0"/>
    <n v="0.14000000000000001"/>
  </r>
  <r>
    <s v="P/2017/1637"/>
    <s v="37-71 Wynne Court, HARTLAND ROAD, TW7 6RH"/>
    <s v="Conversion"/>
    <x v="6"/>
    <x v="4"/>
    <d v="2019-04-15T00:00:00"/>
    <s v="Full planning permission"/>
    <x v="0"/>
    <x v="0"/>
    <x v="0"/>
    <n v="0.14000000000000001"/>
  </r>
  <r>
    <s v="P/2018/3764"/>
    <s v="201 The Swan, The Swan Road, TW13 6RQ"/>
    <s v="Change of Use"/>
    <x v="3"/>
    <x v="0"/>
    <d v="2020-04-01T00:00:00"/>
    <s v="Full planning permission"/>
    <x v="0"/>
    <x v="0"/>
    <x v="0"/>
    <n v="0.14399999380111694"/>
  </r>
  <r>
    <s v="P/2017/1435"/>
    <s v="4th and 5th floors, 520-530, CHISWICK HIGH ROAD, W4 5RG"/>
    <s v="Extension"/>
    <x v="3"/>
    <x v="2"/>
    <d v="2023-09-08T00:00:00"/>
    <s v="Full planning permission"/>
    <x v="0"/>
    <x v="0"/>
    <x v="0"/>
    <n v="0.14800000190734863"/>
  </r>
  <r>
    <s v="P/2017/1435"/>
    <s v="4th and 5th floors, 520-530, CHISWICK HIGH ROAD, W4 5RG"/>
    <s v="Extension"/>
    <x v="3"/>
    <x v="2"/>
    <d v="2023-09-08T00:00:00"/>
    <s v="Full planning permission"/>
    <x v="0"/>
    <x v="0"/>
    <x v="0"/>
    <n v="0.14800000190734863"/>
  </r>
  <r>
    <s v="P/2020/1176"/>
    <s v="Chiswick Health Centre, Fishers Lane, W4 1RX"/>
    <s v="New Build"/>
    <x v="3"/>
    <x v="3"/>
    <d v="2025-03-01T00:00:00"/>
    <s v="Full planning permission"/>
    <x v="0"/>
    <x v="0"/>
    <x v="0"/>
    <n v="0.15"/>
  </r>
  <r>
    <s v="P/2020/1176"/>
    <s v="Chiswick Health Centre, Fishers Lane, W4 1RX"/>
    <s v="New Build"/>
    <x v="2"/>
    <x v="3"/>
    <d v="2025-03-01T00:00:00"/>
    <s v="Full planning permission"/>
    <x v="0"/>
    <x v="0"/>
    <x v="0"/>
    <n v="0.15"/>
  </r>
  <r>
    <s v="P/2020/1176"/>
    <s v="Chiswick Health Centre, Fishers Lane, W4 1RX"/>
    <s v="New Build"/>
    <x v="40"/>
    <x v="3"/>
    <d v="2025-03-01T00:00:00"/>
    <s v="Full planning permission"/>
    <x v="0"/>
    <x v="0"/>
    <x v="0"/>
    <n v="0.15"/>
  </r>
  <r>
    <s v="P/2012/1215"/>
    <s v="Upper Floors, 83-93, Staines Road, TW3 3JB"/>
    <s v="Extension"/>
    <x v="4"/>
    <x v="0"/>
    <d v="2021-03-15T00:00:00"/>
    <s v="Full planning permission"/>
    <x v="0"/>
    <x v="0"/>
    <x v="0"/>
    <n v="0.15000000596046448"/>
  </r>
  <r>
    <s v="P/2012/1215"/>
    <s v="Upper Floors, 83-93, Staines Road, TW3 3JB"/>
    <s v="Change of Use"/>
    <x v="17"/>
    <x v="0"/>
    <d v="2021-03-15T00:00:00"/>
    <s v="Full planning permission"/>
    <x v="0"/>
    <x v="0"/>
    <x v="0"/>
    <n v="0.15000000596046448"/>
  </r>
  <r>
    <s v="P/2012/1215"/>
    <s v="Upper Floors, 83-93, Staines Road, TW3 3JB"/>
    <s v="Extension"/>
    <x v="3"/>
    <x v="0"/>
    <d v="2021-03-15T00:00:00"/>
    <s v="Full planning permission"/>
    <x v="0"/>
    <x v="0"/>
    <x v="0"/>
    <n v="0.15000000596046448"/>
  </r>
  <r>
    <s v="P/2012/1215"/>
    <s v="Upper Floors, 83-93, Staines Road, TW3 3JB"/>
    <s v="Change of Use"/>
    <x v="3"/>
    <x v="0"/>
    <d v="2021-03-15T00:00:00"/>
    <s v="Full planning permission"/>
    <x v="0"/>
    <x v="0"/>
    <x v="0"/>
    <n v="0.15000000596046448"/>
  </r>
  <r>
    <s v="P/2012/1215"/>
    <s v="Upper Floors, 83-93, Staines Road, TW3 3JB"/>
    <s v="Extension"/>
    <x v="4"/>
    <x v="0"/>
    <d v="2021-03-15T00:00:00"/>
    <s v="Full planning permission"/>
    <x v="0"/>
    <x v="0"/>
    <x v="0"/>
    <n v="0.15000000596046448"/>
  </r>
  <r>
    <s v="P/2012/1215"/>
    <s v="Upper Floors, 83-93, Staines Road, TW3 3JB"/>
    <s v="Change of Use"/>
    <x v="3"/>
    <x v="0"/>
    <d v="2021-03-15T00:00:00"/>
    <s v="Full planning permission"/>
    <x v="0"/>
    <x v="0"/>
    <x v="0"/>
    <n v="0.15000000596046448"/>
  </r>
  <r>
    <s v="P/2015/4235"/>
    <s v="Bellvue Court, 141-149, Staines Road, TW3 3JA"/>
    <s v="Change of Use"/>
    <x v="15"/>
    <x v="0"/>
    <d v="2020-05-30T00:00:00"/>
    <s v="Full planning permission"/>
    <x v="0"/>
    <x v="0"/>
    <x v="0"/>
    <n v="0.15000000596046448"/>
  </r>
  <r>
    <s v="P/2015/4235"/>
    <s v="Bellvue Court, 141-149, Staines Road, TW3 3JA"/>
    <s v="Change of Use"/>
    <x v="3"/>
    <x v="0"/>
    <d v="2020-05-30T00:00:00"/>
    <s v="Full planning permission"/>
    <x v="0"/>
    <x v="0"/>
    <x v="0"/>
    <n v="0.15000000596046448"/>
  </r>
  <r>
    <s v="P/2008/3650"/>
    <s v="67A, Shelson Avenue, TW13 4QS"/>
    <s v="New Build"/>
    <x v="6"/>
    <x v="0"/>
    <d v="2021-03-25T00:00:00"/>
    <s v="Outline planning permission: Some matters reserved"/>
    <x v="0"/>
    <x v="0"/>
    <x v="0"/>
    <n v="0.16099999845027924"/>
  </r>
  <r>
    <s v="P/2019/0413"/>
    <s v="172-174, Wood Lane, TW7 5EH"/>
    <s v="New Build"/>
    <x v="4"/>
    <x v="0"/>
    <d v="2021-03-01T00:00:00"/>
    <s v="Full planning permission"/>
    <x v="0"/>
    <x v="0"/>
    <x v="0"/>
    <n v="0.17"/>
  </r>
  <r>
    <s v="P/2019/0413"/>
    <s v="172-174, Wood Lane, TW7 5EH"/>
    <s v="New Build"/>
    <x v="2"/>
    <x v="0"/>
    <d v="2021-03-01T00:00:00"/>
    <s v="Full planning permission"/>
    <x v="0"/>
    <x v="0"/>
    <x v="0"/>
    <n v="0.17"/>
  </r>
  <r>
    <s v="P/2019/0413"/>
    <s v="172-174, Wood Lane, TW7 5EH"/>
    <s v="New Build"/>
    <x v="3"/>
    <x v="0"/>
    <d v="2021-03-01T00:00:00"/>
    <s v="Full planning permission"/>
    <x v="0"/>
    <x v="0"/>
    <x v="0"/>
    <n v="0.17"/>
  </r>
  <r>
    <s v="P/2020/4489"/>
    <s v="Garage Blocks Behind 17, Ashford Road,"/>
    <s v="New Build"/>
    <x v="3"/>
    <x v="3"/>
    <d v="2025-03-01T00:00:00"/>
    <s v="Approval of details reserved by a condition (discharge)"/>
    <x v="0"/>
    <x v="0"/>
    <x v="0"/>
    <n v="0.17"/>
  </r>
  <r>
    <s v="P/2020/4489"/>
    <s v="Garage Blocks Behind 17, Ashford Road,"/>
    <s v="New Build"/>
    <x v="24"/>
    <x v="3"/>
    <d v="2025-03-01T00:00:00"/>
    <s v="Approval of details reserved by a condition (discharge)"/>
    <x v="0"/>
    <x v="0"/>
    <x v="0"/>
    <n v="0.17"/>
  </r>
  <r>
    <s v="P/2020/4489"/>
    <s v="Garage Blocks Behind 17, Ashford Road,"/>
    <s v="New Build"/>
    <x v="0"/>
    <x v="3"/>
    <d v="2025-03-01T00:00:00"/>
    <s v="Approval of details reserved by a condition (discharge)"/>
    <x v="0"/>
    <x v="0"/>
    <x v="0"/>
    <n v="0.17"/>
  </r>
  <r>
    <s v="P/2017/3612"/>
    <s v="1A - 5, St Johns Road, TW7 6NA"/>
    <s v="New Build"/>
    <x v="11"/>
    <x v="0"/>
    <d v="2020-05-03T00:00:00"/>
    <s v="Full planning permission"/>
    <x v="0"/>
    <x v="0"/>
    <x v="0"/>
    <n v="0.17299999296665192"/>
  </r>
  <r>
    <s v="P/2017/3612"/>
    <s v="1A - 5, St Johns Road, TW7 6NA"/>
    <s v="New Build"/>
    <x v="2"/>
    <x v="2"/>
    <d v="2024-01-01T00:00:00"/>
    <m/>
    <x v="0"/>
    <x v="0"/>
    <x v="0"/>
    <n v="0.17299999296665192"/>
  </r>
  <r>
    <s v="P/2017/3612"/>
    <s v="1A - 5, St Johns Road, TW7 6NA"/>
    <s v="New Build"/>
    <x v="33"/>
    <x v="2"/>
    <d v="2024-01-01T00:00:00"/>
    <m/>
    <x v="0"/>
    <x v="0"/>
    <x v="0"/>
    <n v="0.17299999296665192"/>
  </r>
  <r>
    <s v="P/2017/3612"/>
    <s v="1A - 5, St Johns Road, TW7 6NA"/>
    <s v="New Build"/>
    <x v="2"/>
    <x v="2"/>
    <d v="2024-01-01T00:00:00"/>
    <m/>
    <x v="0"/>
    <x v="0"/>
    <x v="0"/>
    <n v="0.17299999296665192"/>
  </r>
  <r>
    <s v="P/2017/3612"/>
    <s v="1A - 5, St Johns Road, TW7 6NA"/>
    <s v="New Build"/>
    <x v="24"/>
    <x v="2"/>
    <d v="2024-01-01T00:00:00"/>
    <m/>
    <x v="0"/>
    <x v="0"/>
    <x v="0"/>
    <n v="0.17299999296665192"/>
  </r>
  <r>
    <s v="P/2017/3612"/>
    <s v="1A - 5, St Johns Road, TW7 6NA"/>
    <s v="New Build"/>
    <x v="5"/>
    <x v="2"/>
    <d v="2024-01-01T00:00:00"/>
    <m/>
    <x v="0"/>
    <x v="0"/>
    <x v="0"/>
    <n v="0.17299999296665192"/>
  </r>
  <r>
    <s v="P/2017/4687"/>
    <s v="LAND REAR OF 3-39, CRAIGWELL AVENUE, TW13 7JR"/>
    <s v="New Build"/>
    <x v="2"/>
    <x v="1"/>
    <d v="2021-05-13T00:00:00"/>
    <s v="Full planning permission"/>
    <x v="0"/>
    <x v="0"/>
    <x v="0"/>
    <n v="0.18"/>
  </r>
  <r>
    <s v="P/2017/4687"/>
    <s v="LAND REAR OF 3-39, CRAIGWELL AVENUE, TW13 7JR"/>
    <s v="New Build"/>
    <x v="3"/>
    <x v="1"/>
    <d v="2021-05-13T00:00:00"/>
    <s v="Full planning permission"/>
    <x v="0"/>
    <x v="0"/>
    <x v="0"/>
    <n v="0.18"/>
  </r>
  <r>
    <s v="P/2020/3504"/>
    <s v="TAUNTON AVENUE, TW3 4AF"/>
    <s v="Conversion"/>
    <x v="4"/>
    <x v="0"/>
    <d v="2020-12-14T00:00:00"/>
    <s v="Lawful development: Existing use"/>
    <x v="0"/>
    <x v="0"/>
    <x v="0"/>
    <n v="0.18000000715255737"/>
  </r>
  <r>
    <s v="P/2020/3504"/>
    <s v="TAUNTON AVENUE, TW3 4AF"/>
    <s v="Conversion"/>
    <x v="0"/>
    <x v="0"/>
    <d v="2020-12-14T00:00:00"/>
    <s v="Lawful development: Existing use"/>
    <x v="0"/>
    <x v="0"/>
    <x v="0"/>
    <n v="0.18000000715255737"/>
  </r>
  <r>
    <s v="P/2020/3504"/>
    <s v="TAUNTON AVENUE, TW3 4AF"/>
    <s v="Certificates of Lawful Development"/>
    <x v="1"/>
    <x v="0"/>
    <d v="2020-12-14T00:00:00"/>
    <s v="Lawful development: Existing use"/>
    <x v="0"/>
    <x v="0"/>
    <x v="0"/>
    <n v="0.18000000715255737"/>
  </r>
  <r>
    <s v="P/2020/0757"/>
    <s v="KEW BRIDGE ROAD, TW8 0EW"/>
    <s v="New Build"/>
    <x v="28"/>
    <x v="2"/>
    <d v="2023-05-07T00:00:00"/>
    <m/>
    <x v="0"/>
    <x v="0"/>
    <x v="0"/>
    <n v="0.18700000643730164"/>
  </r>
  <r>
    <s v="P/2020/0757"/>
    <s v="KEW BRIDGE ROAD, TW8 0EW"/>
    <s v="New Build"/>
    <x v="0"/>
    <x v="2"/>
    <d v="2023-05-07T00:00:00"/>
    <m/>
    <x v="0"/>
    <x v="0"/>
    <x v="0"/>
    <n v="0.18700000643730164"/>
  </r>
  <r>
    <s v="P/2020/0757"/>
    <s v="KEW BRIDGE ROAD, TW8 0EW"/>
    <s v="New Build"/>
    <x v="17"/>
    <x v="2"/>
    <d v="2023-05-07T00:00:00"/>
    <m/>
    <x v="0"/>
    <x v="0"/>
    <x v="0"/>
    <n v="0.18700000643730164"/>
  </r>
  <r>
    <s v="P/2018/3768"/>
    <s v="Land south of Princes Road, Princes Road, TW13 4LB"/>
    <s v="New Build"/>
    <x v="2"/>
    <x v="5"/>
    <d v="2022-07-26T00:00:00"/>
    <s v="Full planning permission"/>
    <x v="0"/>
    <x v="0"/>
    <x v="0"/>
    <n v="0.18999999761581421"/>
  </r>
  <r>
    <s v="P/2022/3596"/>
    <s v="WESTWARD HOUSE, Staines Road, TW3 3JB"/>
    <s v="Extension"/>
    <x v="25"/>
    <x v="3"/>
    <d v="2025-03-01T00:00:00"/>
    <s v="Non-Material Amendment"/>
    <x v="0"/>
    <x v="0"/>
    <x v="0"/>
    <n v="0.19"/>
  </r>
  <r>
    <s v="P/2022/3596"/>
    <s v="WESTWARD HOUSE, Staines Road, TW3 3JB"/>
    <s v="Extension"/>
    <x v="17"/>
    <x v="3"/>
    <d v="2025-03-01T00:00:00"/>
    <s v="Non-Material Amendment"/>
    <x v="0"/>
    <x v="0"/>
    <x v="0"/>
    <n v="0.19"/>
  </r>
  <r>
    <s v="P/2022/3596"/>
    <s v="WESTWARD HOUSE, Staines Road, TW3 3JB"/>
    <s v="Extension"/>
    <x v="15"/>
    <x v="3"/>
    <d v="2025-03-01T00:00:00"/>
    <s v="Non-Material Amendment"/>
    <x v="0"/>
    <x v="0"/>
    <x v="0"/>
    <n v="0.19"/>
  </r>
  <r>
    <s v="P/2022/3596"/>
    <s v="WESTWARD HOUSE, Staines Road, TW3 3JB"/>
    <s v="Extension"/>
    <x v="24"/>
    <x v="3"/>
    <d v="2025-03-01T00:00:00"/>
    <s v="Non-Material Amendment"/>
    <x v="0"/>
    <x v="0"/>
    <x v="0"/>
    <n v="0.19"/>
  </r>
  <r>
    <s v="PA/2015/3349"/>
    <s v="155-159, Staines Road, TW3 3JB"/>
    <s v="Change of Use"/>
    <x v="28"/>
    <x v="3"/>
    <d v="2025-03-01T00:00:00"/>
    <s v="Prior Approval: Change of use - offices to dwellinghouses"/>
    <x v="0"/>
    <x v="0"/>
    <x v="0"/>
    <n v="0.19"/>
  </r>
  <r>
    <s v="PA/2015/3349"/>
    <s v="155-159, Staines Road, TW3 3JB"/>
    <s v="Change of Use"/>
    <x v="6"/>
    <x v="3"/>
    <d v="2025-03-01T00:00:00"/>
    <s v="Prior Approval: Change of use - offices to dwellinghouses"/>
    <x v="0"/>
    <x v="0"/>
    <x v="0"/>
    <n v="0.19"/>
  </r>
  <r>
    <s v="P/2018/0990"/>
    <s v="Shalimar Hotel, 215-223, STAINES ROAD, TW3 3JJ"/>
    <s v="New Build"/>
    <x v="33"/>
    <x v="2"/>
    <d v="2024-01-01T00:00:00"/>
    <m/>
    <x v="0"/>
    <x v="0"/>
    <x v="0"/>
    <n v="0.2"/>
  </r>
  <r>
    <s v="P/2018/0990"/>
    <s v="Shalimar Hotel, 215-223, STAINES ROAD, TW3 3JJ"/>
    <s v="New Build"/>
    <x v="0"/>
    <x v="2"/>
    <d v="2024-01-01T00:00:00"/>
    <m/>
    <x v="0"/>
    <x v="0"/>
    <x v="0"/>
    <n v="0.2"/>
  </r>
  <r>
    <s v="P/2018/0990"/>
    <s v="Shalimar Hotel, 215-223, STAINES ROAD, TW3 3JJ"/>
    <s v="New Build"/>
    <x v="24"/>
    <x v="2"/>
    <d v="2024-01-01T00:00:00"/>
    <m/>
    <x v="0"/>
    <x v="0"/>
    <x v="0"/>
    <n v="0.2"/>
  </r>
  <r>
    <s v="P/2018/0990"/>
    <s v="Shalimar Hotel, 215-223, STAINES ROAD, TW3 3JJ"/>
    <s v="New Build"/>
    <x v="28"/>
    <x v="2"/>
    <d v="2024-01-01T00:00:00"/>
    <m/>
    <x v="0"/>
    <x v="0"/>
    <x v="0"/>
    <n v="0.2"/>
  </r>
  <r>
    <s v="P/2018/0990"/>
    <s v="Shalimar Hotel, 215-223, STAINES ROAD, TW3 3JJ"/>
    <s v="New Build"/>
    <x v="28"/>
    <x v="2"/>
    <d v="2024-01-01T00:00:00"/>
    <m/>
    <x v="0"/>
    <x v="0"/>
    <x v="0"/>
    <n v="0.2"/>
  </r>
  <r>
    <s v="P/2018/2611"/>
    <s v="Staines Road, TW4 5AP"/>
    <s v="New Build"/>
    <x v="3"/>
    <x v="3"/>
    <d v="2024-06-01T00:00:00"/>
    <m/>
    <x v="0"/>
    <x v="0"/>
    <x v="0"/>
    <n v="0.20299999415874481"/>
  </r>
  <r>
    <s v="P/2018/2611"/>
    <s v="Staines Road, TW4 5AP"/>
    <s v="New Build"/>
    <x v="3"/>
    <x v="3"/>
    <d v="2024-06-01T00:00:00"/>
    <m/>
    <x v="0"/>
    <x v="0"/>
    <x v="0"/>
    <n v="0.20299999415874481"/>
  </r>
  <r>
    <s v="P/2018/2611"/>
    <s v="Staines Road, TW4 5AP"/>
    <s v="New Build"/>
    <x v="25"/>
    <x v="3"/>
    <d v="2024-06-01T00:00:00"/>
    <m/>
    <x v="0"/>
    <x v="0"/>
    <x v="0"/>
    <n v="0.20299999415874481"/>
  </r>
  <r>
    <s v="P/2018/2611"/>
    <s v="Staines Road, TW4 5AP"/>
    <s v="New Build"/>
    <x v="5"/>
    <x v="3"/>
    <d v="2024-06-01T00:00:00"/>
    <m/>
    <x v="0"/>
    <x v="0"/>
    <x v="0"/>
    <n v="0.20299999415874481"/>
  </r>
  <r>
    <s v="P/2018/2611"/>
    <s v="Staines Road, TW4 5AP"/>
    <s v="New Build"/>
    <x v="3"/>
    <x v="3"/>
    <d v="2024-06-01T00:00:00"/>
    <m/>
    <x v="0"/>
    <x v="0"/>
    <x v="0"/>
    <n v="0.20299999415874481"/>
  </r>
  <r>
    <s v="P/2018/2611"/>
    <s v="Staines Road, TW4 5AP"/>
    <s v="New Build"/>
    <x v="6"/>
    <x v="3"/>
    <d v="2024-06-01T00:00:00"/>
    <m/>
    <x v="0"/>
    <x v="0"/>
    <x v="0"/>
    <n v="0.20299999415874481"/>
  </r>
  <r>
    <s v="P/2016/0926"/>
    <s v="22-24, Park Road, TW13 6PW"/>
    <s v="New Build"/>
    <x v="33"/>
    <x v="4"/>
    <d v="2019-04-01T00:00:00"/>
    <s v="Full"/>
    <x v="0"/>
    <x v="0"/>
    <x v="0"/>
    <n v="0.22"/>
  </r>
  <r>
    <s v="PA/2016/5434"/>
    <s v="Nomadic House 71, St Johns Road, TW7 6XQ"/>
    <s v="Change of Use"/>
    <x v="38"/>
    <x v="4"/>
    <d v="2020-01-22T00:00:00"/>
    <s v="Prior Approval (Class O)"/>
    <x v="0"/>
    <x v="0"/>
    <x v="0"/>
    <n v="0.22699999809265137"/>
  </r>
  <r>
    <s v="PA/2016/5434"/>
    <s v="Nomadic House 71, St Johns Road, TW7 6XQ"/>
    <s v="Change of Use"/>
    <x v="3"/>
    <x v="4"/>
    <d v="2020-01-22T00:00:00"/>
    <s v="Prior Approval (Class O)"/>
    <x v="0"/>
    <x v="0"/>
    <x v="0"/>
    <n v="0.22699999809265137"/>
  </r>
  <r>
    <s v="P/2018/2011"/>
    <s v="1, COMMERCE ROAD, TW8 8LE"/>
    <s v="New Build"/>
    <x v="38"/>
    <x v="1"/>
    <d v="2021-11-12T00:00:00"/>
    <s v="Full planning permission"/>
    <x v="0"/>
    <x v="0"/>
    <x v="0"/>
    <n v="0.23"/>
  </r>
  <r>
    <s v="P/2018/2011"/>
    <s v="1, COMMERCE ROAD, TW8 8LE"/>
    <s v="New Build"/>
    <x v="35"/>
    <x v="1"/>
    <d v="2021-11-12T00:00:00"/>
    <s v="Full planning permission"/>
    <x v="0"/>
    <x v="0"/>
    <x v="0"/>
    <n v="0.23"/>
  </r>
  <r>
    <s v="P/2018/2011"/>
    <s v="1, COMMERCE ROAD, TW8 8LE"/>
    <s v="New Build"/>
    <x v="5"/>
    <x v="1"/>
    <d v="2021-11-12T00:00:00"/>
    <s v="Full planning permission"/>
    <x v="0"/>
    <x v="0"/>
    <x v="0"/>
    <n v="0.23"/>
  </r>
  <r>
    <s v="P/2018/2011"/>
    <s v="1, COMMERCE ROAD, TW8 8LE"/>
    <s v="New Build"/>
    <x v="22"/>
    <x v="1"/>
    <d v="2021-11-12T00:00:00"/>
    <s v="Full planning permission"/>
    <x v="0"/>
    <x v="0"/>
    <x v="0"/>
    <n v="0.23"/>
  </r>
  <r>
    <s v="P/2018/2011"/>
    <s v="1, COMMERCE ROAD, TW8 8LE"/>
    <s v="New Build"/>
    <x v="24"/>
    <x v="1"/>
    <d v="2021-11-12T00:00:00"/>
    <s v="Full planning permission"/>
    <x v="0"/>
    <x v="0"/>
    <x v="0"/>
    <n v="0.23"/>
  </r>
  <r>
    <s v="P/2013/2504"/>
    <s v="PEOPLES CENTRE, High Street, TW13 4AH"/>
    <s v="New Build"/>
    <x v="15"/>
    <x v="0"/>
    <d v="2020-12-29T00:00:00"/>
    <s v="Full planning permission"/>
    <x v="0"/>
    <x v="0"/>
    <x v="0"/>
    <n v="0.23000000417232513"/>
  </r>
  <r>
    <s v="P/2013/2504"/>
    <s v="PEOPLES CENTRE, High Street, TW13 4AH"/>
    <s v="New Build"/>
    <x v="34"/>
    <x v="0"/>
    <d v="2020-12-29T00:00:00"/>
    <s v="Full planning permission"/>
    <x v="0"/>
    <x v="0"/>
    <x v="0"/>
    <n v="0.23000000417232513"/>
  </r>
  <r>
    <s v="P/2013/2504"/>
    <s v="PEOPLES CENTRE, High Street, TW13 4AH"/>
    <s v="New Build"/>
    <x v="2"/>
    <x v="0"/>
    <d v="2020-12-29T00:00:00"/>
    <s v="Full planning permission"/>
    <x v="0"/>
    <x v="0"/>
    <x v="0"/>
    <n v="0.23000000417232513"/>
  </r>
  <r>
    <s v="P/2013/2504"/>
    <s v="PEOPLES CENTRE, High Street, TW13 4AH"/>
    <s v="New Build"/>
    <x v="26"/>
    <x v="0"/>
    <d v="2020-09-10T00:00:00"/>
    <s v="Full planning permission"/>
    <x v="0"/>
    <x v="0"/>
    <x v="0"/>
    <n v="0.23000000417232513"/>
  </r>
  <r>
    <s v="P/2013/2504"/>
    <s v="PEOPLES CENTRE, High Street, TW13 4AH"/>
    <s v="New Build"/>
    <x v="0"/>
    <x v="0"/>
    <d v="2020-09-10T00:00:00"/>
    <s v="Full planning permission"/>
    <x v="0"/>
    <x v="0"/>
    <x v="0"/>
    <n v="0.23000000417232513"/>
  </r>
  <r>
    <s v="PA/2017/4310"/>
    <s v="New Horizons Court, Building 4, New Horizons Court, Ryan Drive, TW8 9ET"/>
    <s v="Change of Use"/>
    <x v="41"/>
    <x v="1"/>
    <d v="2021-11-30T00:00:00"/>
    <s v="Prior Approval: Change of use - offices to dwellinghouses"/>
    <x v="0"/>
    <x v="0"/>
    <x v="0"/>
    <n v="0.23000000417232513"/>
  </r>
  <r>
    <s v="P/2017/4914"/>
    <s v="Former Acton Lodge Site, 84, LONDON ROAD, TW8 8JJ"/>
    <s v="New Build"/>
    <x v="2"/>
    <x v="1"/>
    <d v="2021-05-10T00:00:00"/>
    <s v="Full planning permission"/>
    <x v="0"/>
    <x v="0"/>
    <x v="0"/>
    <n v="0.23199999332427979"/>
  </r>
  <r>
    <s v="P/2017/4914"/>
    <s v="Former Acton Lodge Site, 84, LONDON ROAD, TW8 8JJ"/>
    <s v="New Build"/>
    <x v="3"/>
    <x v="1"/>
    <d v="2021-04-28T00:00:00"/>
    <s v="Full planning permission"/>
    <x v="0"/>
    <x v="0"/>
    <x v="0"/>
    <n v="0.23199999332427979"/>
  </r>
  <r>
    <s v="P/2017/4914"/>
    <s v="Former Acton Lodge Site, 84, LONDON ROAD, TW8 8JJ"/>
    <s v="New Build"/>
    <x v="22"/>
    <x v="1"/>
    <d v="2021-04-28T00:00:00"/>
    <s v="Full planning permission"/>
    <x v="0"/>
    <x v="0"/>
    <x v="0"/>
    <n v="0.23199999332427979"/>
  </r>
  <r>
    <s v="P/2019/2688"/>
    <s v="Fern Grove, TW14 9AY"/>
    <s v="New Build"/>
    <x v="6"/>
    <x v="2"/>
    <d v="2024-02-01T00:00:00"/>
    <s v="Approval of details reserved by a condition (discharge)"/>
    <x v="0"/>
    <x v="0"/>
    <x v="0"/>
    <n v="0.24899999797344208"/>
  </r>
  <r>
    <s v="P/2019/2688"/>
    <s v="Fern Grove, TW14 9AY"/>
    <s v="New Build"/>
    <x v="25"/>
    <x v="2"/>
    <d v="2024-02-01T00:00:00"/>
    <s v="Approval of details reserved by a condition (discharge)"/>
    <x v="0"/>
    <x v="0"/>
    <x v="0"/>
    <n v="0.24899999797344208"/>
  </r>
  <r>
    <s v="P/2019/2688"/>
    <s v="Fern Grove, TW14 9AY"/>
    <s v="New Build"/>
    <x v="25"/>
    <x v="2"/>
    <d v="2024-02-01T00:00:00"/>
    <s v="Approval of details reserved by a condition (discharge)"/>
    <x v="0"/>
    <x v="0"/>
    <x v="0"/>
    <n v="0.24899999797344208"/>
  </r>
  <r>
    <s v="P/2019/2688"/>
    <s v="Fern Grove, TW14 9AY"/>
    <s v="New Build"/>
    <x v="42"/>
    <x v="2"/>
    <d v="2024-02-01T00:00:00"/>
    <s v="Approval of details reserved by a condition (discharge)"/>
    <x v="0"/>
    <x v="0"/>
    <x v="0"/>
    <n v="0.24899999797344208"/>
  </r>
  <r>
    <s v="P/2017/4915"/>
    <s v="Two Bridges site, 2A, Marriott Close, TW14 9BZ"/>
    <s v="New Build"/>
    <x v="5"/>
    <x v="5"/>
    <d v="2022-05-23T00:00:00"/>
    <s v="Full planning permission"/>
    <x v="0"/>
    <x v="1"/>
    <x v="0"/>
    <n v="0.25"/>
  </r>
  <r>
    <s v="P/2017/4915"/>
    <s v="Two Bridges site, 2A, Marriott Close, TW14 9BZ"/>
    <s v="New Build"/>
    <x v="4"/>
    <x v="5"/>
    <d v="2022-05-23T00:00:00"/>
    <s v="Full planning permission"/>
    <x v="0"/>
    <x v="1"/>
    <x v="0"/>
    <n v="0.25"/>
  </r>
  <r>
    <s v="P/2017/4915"/>
    <s v="Two Bridges site, 2A, Marriott Close, TW14 9BZ"/>
    <s v="New Build"/>
    <x v="2"/>
    <x v="5"/>
    <d v="2022-05-23T00:00:00"/>
    <s v="Full planning permission"/>
    <x v="0"/>
    <x v="1"/>
    <x v="0"/>
    <n v="0.25"/>
  </r>
  <r>
    <s v="P/2017/4915"/>
    <s v="Two Bridges site, 2A, Marriott Close, TW14 9BZ"/>
    <s v="New Build"/>
    <x v="15"/>
    <x v="5"/>
    <d v="2022-05-23T00:00:00"/>
    <s v="Full planning permission"/>
    <x v="0"/>
    <x v="1"/>
    <x v="0"/>
    <n v="0.25"/>
  </r>
  <r>
    <s v="P/2017/4915"/>
    <s v="Two Bridges site, 2A, Marriott Close, TW14 9BZ"/>
    <s v="New Build"/>
    <x v="14"/>
    <x v="5"/>
    <d v="2022-05-23T00:00:00"/>
    <s v="Full planning permission"/>
    <x v="0"/>
    <x v="1"/>
    <x v="0"/>
    <n v="0.25"/>
  </r>
  <r>
    <s v="P/2017/2115"/>
    <s v="SPARROW FARM DRIVE COMMUNITY CENTRE, SPARROW FARM DRIVE, TW14 0EA"/>
    <s v="Change of Use"/>
    <x v="17"/>
    <x v="0"/>
    <d v="2021-03-01T00:00:00"/>
    <s v="Full planning permission"/>
    <x v="0"/>
    <x v="1"/>
    <x v="0"/>
    <n v="0.25099998712539673"/>
  </r>
  <r>
    <s v="P/2017/2115"/>
    <s v="SPARROW FARM DRIVE COMMUNITY CENTRE, SPARROW FARM DRIVE, TW14 0EA"/>
    <s v="Change of Use"/>
    <x v="32"/>
    <x v="0"/>
    <d v="2021-03-01T00:00:00"/>
    <s v="Full planning permission"/>
    <x v="0"/>
    <x v="1"/>
    <x v="0"/>
    <n v="0.25099998712539673"/>
  </r>
  <r>
    <s v="P/2018/1515"/>
    <s v="Building 1, New Horizons Court, Ryan Drive, TW8 9EP"/>
    <s v="Extension"/>
    <x v="3"/>
    <x v="1"/>
    <d v="2021-11-30T00:00:00"/>
    <s v="Full planning permission"/>
    <x v="0"/>
    <x v="1"/>
    <x v="0"/>
    <n v="0.25200000405311584"/>
  </r>
  <r>
    <s v="P/2018/1515"/>
    <s v="Building 1, New Horizons Court, Ryan Drive, TW8 9EP"/>
    <s v="Extension"/>
    <x v="4"/>
    <x v="1"/>
    <d v="2021-11-30T00:00:00"/>
    <s v="Full planning permission"/>
    <x v="0"/>
    <x v="1"/>
    <x v="0"/>
    <n v="0.25200000405311584"/>
  </r>
  <r>
    <s v="P/2018/1515"/>
    <s v="Building 1, New Horizons Court, Ryan Drive, TW8 9EP"/>
    <s v="Extension"/>
    <x v="0"/>
    <x v="1"/>
    <d v="2021-11-30T00:00:00"/>
    <s v="Full planning permission"/>
    <x v="0"/>
    <x v="1"/>
    <x v="0"/>
    <n v="0.25200000405311584"/>
  </r>
  <r>
    <s v="PAC/2021/0180"/>
    <s v="QUEST HOUSE, STAINES ROAD, TW3 3JB"/>
    <s v="Conversion"/>
    <x v="25"/>
    <x v="2"/>
    <d v="2023-11-23T00:00:00"/>
    <m/>
    <x v="0"/>
    <x v="1"/>
    <x v="0"/>
    <n v="0.25699999928474426"/>
  </r>
  <r>
    <s v="PAC/2021/0180"/>
    <s v="QUEST HOUSE, STAINES ROAD, TW3 3JB"/>
    <s v="Conversion"/>
    <x v="43"/>
    <x v="2"/>
    <d v="2023-11-23T00:00:00"/>
    <m/>
    <x v="0"/>
    <x v="1"/>
    <x v="0"/>
    <n v="0.25699999928474426"/>
  </r>
  <r>
    <s v="P/2017/5145"/>
    <s v="Nantly House, Lampton Road, TW3 1JG"/>
    <s v="New Build"/>
    <x v="15"/>
    <x v="4"/>
    <d v="2020-01-24T00:00:00"/>
    <s v="Full"/>
    <x v="0"/>
    <x v="1"/>
    <x v="0"/>
    <n v="0.26600000262260437"/>
  </r>
  <r>
    <s v="P/2017/5145"/>
    <s v="Nantly House, Lampton Road, TW3 1JG"/>
    <s v="New Build"/>
    <x v="3"/>
    <x v="4"/>
    <d v="2020-01-24T00:00:00"/>
    <s v="Full"/>
    <x v="0"/>
    <x v="1"/>
    <x v="0"/>
    <n v="0.26600000262260437"/>
  </r>
  <r>
    <s v="P/2017/5145"/>
    <s v="Nantly House, Lampton Road, TW3 1JG"/>
    <s v="New Build"/>
    <x v="2"/>
    <x v="4"/>
    <d v="2020-01-24T00:00:00"/>
    <s v="Full"/>
    <x v="0"/>
    <x v="1"/>
    <x v="0"/>
    <n v="0.26600000262260437"/>
  </r>
  <r>
    <s v="P/2017/5145"/>
    <s v="Nantly House, Lampton Road, TW3 1JG"/>
    <s v="New Build"/>
    <x v="4"/>
    <x v="4"/>
    <d v="2020-01-24T00:00:00"/>
    <s v="Full"/>
    <x v="0"/>
    <x v="1"/>
    <x v="0"/>
    <n v="0.26600000262260437"/>
  </r>
  <r>
    <s v="P/2017/5145"/>
    <s v="Nantly House, Lampton Road, TW3 1JG"/>
    <s v="New Build"/>
    <x v="0"/>
    <x v="4"/>
    <d v="2020-01-24T00:00:00"/>
    <s v="Full"/>
    <x v="0"/>
    <x v="1"/>
    <x v="0"/>
    <n v="0.26600000262260437"/>
  </r>
  <r>
    <s v="P/2017/5145"/>
    <s v="Nantly House, Lampton Road, TW3 1JG"/>
    <s v="New Build"/>
    <x v="44"/>
    <x v="4"/>
    <d v="2020-01-24T00:00:00"/>
    <s v="Full"/>
    <x v="0"/>
    <x v="1"/>
    <x v="0"/>
    <n v="0.26600000262260437"/>
  </r>
  <r>
    <s v="P/2017/5145"/>
    <s v="Nantly House, Lampton Road, TW3 1JG"/>
    <s v="New Build"/>
    <x v="25"/>
    <x v="4"/>
    <d v="2020-01-24T00:00:00"/>
    <s v="Full"/>
    <x v="0"/>
    <x v="1"/>
    <x v="0"/>
    <n v="0.26600000262260437"/>
  </r>
  <r>
    <s v="P/2017/5145"/>
    <s v="Nantly House, Lampton Road, TW3 1JG"/>
    <s v="New Build"/>
    <x v="33"/>
    <x v="4"/>
    <d v="2020-01-24T00:00:00"/>
    <s v="Full"/>
    <x v="0"/>
    <x v="1"/>
    <x v="0"/>
    <n v="0.26600000262260437"/>
  </r>
  <r>
    <s v="P/2017/5145"/>
    <s v="Nantly House, Lampton Road, TW3 1JG"/>
    <s v="New Build"/>
    <x v="34"/>
    <x v="4"/>
    <d v="2020-01-24T00:00:00"/>
    <s v="Full"/>
    <x v="0"/>
    <x v="1"/>
    <x v="0"/>
    <n v="0.26600000262260437"/>
  </r>
  <r>
    <s v="P/2017/5145"/>
    <s v="Nantly House, Lampton Road, TW3 1JG"/>
    <s v="New Build"/>
    <x v="3"/>
    <x v="4"/>
    <d v="2020-01-24T00:00:00"/>
    <s v="Full"/>
    <x v="0"/>
    <x v="1"/>
    <x v="0"/>
    <n v="0.26600000262260437"/>
  </r>
  <r>
    <s v="P/2020/0744"/>
    <s v="1-20, LORAINE ROAD, W4 3QT"/>
    <s v="Conversion"/>
    <x v="45"/>
    <x v="0"/>
    <d v="2020-04-15T00:00:00"/>
    <s v="Full planning permission"/>
    <x v="0"/>
    <x v="1"/>
    <x v="0"/>
    <n v="0.27"/>
  </r>
  <r>
    <s v="P/2020/0744"/>
    <s v="1-20, LORAINE ROAD, W4 3QT"/>
    <s v="Conversion"/>
    <x v="9"/>
    <x v="0"/>
    <d v="2020-04-15T00:00:00"/>
    <s v="Full planning permission"/>
    <x v="0"/>
    <x v="1"/>
    <x v="0"/>
    <n v="0.27"/>
  </r>
  <r>
    <s v="P/2020/0744"/>
    <s v="1-20 LORAINE ROAD, CHISWICK, W4 3QT"/>
    <s v="Conversion"/>
    <x v="2"/>
    <x v="1"/>
    <d v="2022-01-19T00:00:00"/>
    <s v="S73 Minor Material Amendment"/>
    <x v="0"/>
    <x v="1"/>
    <x v="0"/>
    <n v="0.27"/>
  </r>
  <r>
    <s v="P/2020/0744"/>
    <s v="1-20 LORAINE ROAD, CHISWICK, W4 3QT"/>
    <s v="Conversion"/>
    <x v="3"/>
    <x v="1"/>
    <d v="2022-01-19T00:00:00"/>
    <s v="S73 Minor Material Amendment"/>
    <x v="0"/>
    <x v="1"/>
    <x v="0"/>
    <n v="0.27"/>
  </r>
  <r>
    <s v="P/2020/0744"/>
    <s v="1-20 LORAINE ROAD, CHISWICK, W4 3QT"/>
    <s v="Conversion"/>
    <x v="28"/>
    <x v="1"/>
    <d v="2022-01-19T00:00:00"/>
    <s v="S73 Minor Material Amendment"/>
    <x v="0"/>
    <x v="1"/>
    <x v="0"/>
    <n v="0.27"/>
  </r>
  <r>
    <s v="P/2013/2757"/>
    <s v="Site Allocation HOLP5, WHEATSTONE HOUSE 650, CHISWICK HIGH ROAD, W4 5SA"/>
    <s v="New Build"/>
    <x v="15"/>
    <x v="0"/>
    <d v="2021-02-11T00:00:00"/>
    <s v="Full planning permission"/>
    <x v="0"/>
    <x v="1"/>
    <x v="0"/>
    <n v="0.28700000047683716"/>
  </r>
  <r>
    <s v="P/2013/2757"/>
    <s v="Site Allocation HOLP5, WHEATSTONE HOUSE 650, CHISWICK HIGH ROAD, W4 5SA"/>
    <s v="New Build"/>
    <x v="32"/>
    <x v="0"/>
    <d v="2021-02-11T00:00:00"/>
    <s v="Full planning permission"/>
    <x v="0"/>
    <x v="1"/>
    <x v="0"/>
    <n v="0.28700000047683716"/>
  </r>
  <r>
    <s v="P/2013/2757"/>
    <s v="Site Allocation HOLP5, WHEATSTONE HOUSE 650, CHISWICK HIGH ROAD, W4 5SA"/>
    <s v="New Build"/>
    <x v="3"/>
    <x v="0"/>
    <d v="2021-02-11T00:00:00"/>
    <s v="Full planning permission"/>
    <x v="0"/>
    <x v="1"/>
    <x v="0"/>
    <n v="0.28700000047683716"/>
  </r>
  <r>
    <s v="P/2013/2757"/>
    <s v="Site Allocation HOLP5, WHEATSTONE HOUSE 650, CHISWICK HIGH ROAD, W4 5SA"/>
    <s v="New Build"/>
    <x v="15"/>
    <x v="0"/>
    <d v="2021-02-11T00:00:00"/>
    <s v="Full planning permission"/>
    <x v="0"/>
    <x v="1"/>
    <x v="0"/>
    <n v="0.28700000047683716"/>
  </r>
  <r>
    <s v="P/2013/2757"/>
    <s v="Site Allocation HOLP5, WHEATSTONE HOUSE 650, CHISWICK HIGH ROAD, W4 5SA"/>
    <s v="New Build"/>
    <x v="4"/>
    <x v="0"/>
    <d v="2021-02-11T00:00:00"/>
    <s v="Full planning permission"/>
    <x v="0"/>
    <x v="1"/>
    <x v="0"/>
    <n v="0.28700000047683716"/>
  </r>
  <r>
    <s v="P/2013/2757"/>
    <s v="Site Allocation HOLP5, WHEATSTONE HOUSE 650, CHISWICK HIGH ROAD, W4 5SA"/>
    <s v="New Build"/>
    <x v="29"/>
    <x v="0"/>
    <d v="2021-02-11T00:00:00"/>
    <s v="Full planning permission"/>
    <x v="0"/>
    <x v="1"/>
    <x v="0"/>
    <n v="0.28700000047683716"/>
  </r>
  <r>
    <s v="P/2013/2757"/>
    <s v="Site Allocation HOLP5, WHEATSTONE HOUSE 650, CHISWICK HIGH ROAD, W4 5SA"/>
    <s v="New Build"/>
    <x v="2"/>
    <x v="0"/>
    <d v="2021-02-11T00:00:00"/>
    <s v="Full planning permission"/>
    <x v="0"/>
    <x v="1"/>
    <x v="0"/>
    <n v="0.28700000047683716"/>
  </r>
  <r>
    <s v="P/2013/2757"/>
    <s v="Site Allocation HOLP5, WHEATSTONE HOUSE 650, CHISWICK HIGH ROAD, W4 5SA"/>
    <s v="New Build"/>
    <x v="43"/>
    <x v="0"/>
    <d v="2021-02-11T00:00:00"/>
    <s v="Full planning permission"/>
    <x v="0"/>
    <x v="1"/>
    <x v="0"/>
    <n v="0.28700000047683716"/>
  </r>
  <r>
    <s v="P/2018/2426"/>
    <s v="Offices Ground To Second Floors, HIGH STREET, TW13 4AG"/>
    <m/>
    <x v="46"/>
    <x v="3"/>
    <d v="2024-11-01T00:00:00"/>
    <m/>
    <x v="0"/>
    <x v="1"/>
    <x v="0"/>
    <n v="0.3"/>
  </r>
  <r>
    <s v="P/2018/0006"/>
    <s v="Albany Court, Spring Grove, W4 3BF"/>
    <s v="New Build"/>
    <x v="3"/>
    <x v="4"/>
    <d v="2019-06-17T00:00:00"/>
    <s v="Full"/>
    <x v="0"/>
    <x v="1"/>
    <x v="0"/>
    <n v="0.30000001192092896"/>
  </r>
  <r>
    <s v="PAC/2018/4767"/>
    <s v="21, High Street, TW13 4UN"/>
    <s v="Change of Use"/>
    <x v="47"/>
    <x v="4"/>
    <d v="2019-07-02T00:00:00"/>
    <s v="Prior Approval (Class O)"/>
    <x v="0"/>
    <x v="1"/>
    <x v="0"/>
    <n v="0.30099999904632568"/>
  </r>
  <r>
    <s v="PA/2017/4311"/>
    <s v="New Horizons Court, Building 1, New Horizons Court, Ryan Drive, TW8 9ET"/>
    <s v="Change of Use"/>
    <x v="48"/>
    <x v="1"/>
    <d v="2021-12-16T00:00:00"/>
    <s v="Prior Approval: Change of use - offices to dwellinghouses"/>
    <x v="0"/>
    <x v="1"/>
    <x v="0"/>
    <n v="0.30199998617172241"/>
  </r>
  <r>
    <s v="PA/2017/4157"/>
    <s v="New Horizons Court, Building 2, New Horizons Court, Ryan Drive, TW8 9EP"/>
    <s v="Change of Use"/>
    <x v="49"/>
    <x v="0"/>
    <d v="2021-03-01T00:00:00"/>
    <s v="Prior Approval: Change of use - offices to dwellinghouses"/>
    <x v="0"/>
    <x v="1"/>
    <x v="0"/>
    <n v="0.31700000166893005"/>
  </r>
  <r>
    <s v="P/2015/2397"/>
    <s v="9-21, BELL ROAD, TW3 3NR"/>
    <s v="New Build"/>
    <x v="20"/>
    <x v="2"/>
    <d v="2023-10-01T00:00:00"/>
    <s v="Full planning permission"/>
    <x v="0"/>
    <x v="1"/>
    <x v="0"/>
    <n v="0.31999999284744263"/>
  </r>
  <r>
    <s v="P/2015/2397"/>
    <s v="9-21, BELL ROAD, TW3 3NR"/>
    <s v="New Build"/>
    <x v="2"/>
    <x v="2"/>
    <d v="2023-10-01T00:00:00"/>
    <s v="Full planning permission"/>
    <x v="0"/>
    <x v="1"/>
    <x v="0"/>
    <n v="0.31999999284744263"/>
  </r>
  <r>
    <s v="P/2015/2397"/>
    <s v="9-21, BELL ROAD, TW3 3NR"/>
    <s v="New Build"/>
    <x v="28"/>
    <x v="2"/>
    <d v="2023-10-01T00:00:00"/>
    <s v="Full planning permission"/>
    <x v="0"/>
    <x v="1"/>
    <x v="0"/>
    <n v="0.31999999284744263"/>
  </r>
  <r>
    <s v="P/2015/2397"/>
    <s v="9-21, BELL ROAD, TW3 3NR"/>
    <s v="New Build"/>
    <x v="3"/>
    <x v="2"/>
    <d v="2023-10-01T00:00:00"/>
    <s v="Full planning permission"/>
    <x v="0"/>
    <x v="1"/>
    <x v="0"/>
    <n v="0.31999999284744263"/>
  </r>
  <r>
    <s v="P/2015/2397"/>
    <s v="9-21, BELL ROAD, TW3 3NR"/>
    <s v="New Build"/>
    <x v="13"/>
    <x v="2"/>
    <d v="2023-10-01T00:00:00"/>
    <s v="Full planning permission"/>
    <x v="0"/>
    <x v="1"/>
    <x v="0"/>
    <n v="0.31999999284744263"/>
  </r>
  <r>
    <s v="P/2015/2397"/>
    <s v="9-21, BELL ROAD, TW3 3NR"/>
    <s v="New Build"/>
    <x v="32"/>
    <x v="2"/>
    <d v="2023-10-01T00:00:00"/>
    <s v="Full planning permission"/>
    <x v="0"/>
    <x v="1"/>
    <x v="0"/>
    <n v="0.31999999284744263"/>
  </r>
  <r>
    <s v="P/2015/2397"/>
    <s v="9-21, BELL ROAD, TW3 3NR"/>
    <s v="New Build"/>
    <x v="32"/>
    <x v="2"/>
    <d v="2023-10-01T00:00:00"/>
    <s v="Full planning permission"/>
    <x v="0"/>
    <x v="1"/>
    <x v="0"/>
    <n v="0.31999999284744263"/>
  </r>
  <r>
    <s v="P/2015/2397"/>
    <s v="9-21, BELL ROAD, TW3 3NR"/>
    <s v="New Build"/>
    <x v="28"/>
    <x v="2"/>
    <d v="2023-10-01T00:00:00"/>
    <s v="Full planning permission"/>
    <x v="0"/>
    <x v="1"/>
    <x v="0"/>
    <n v="0.31999999284744263"/>
  </r>
  <r>
    <s v="P/2020/1508"/>
    <s v="FRANK TOWELL COURT, GLEBELANDS ROAD, TW14 9BL"/>
    <s v="New Build"/>
    <x v="29"/>
    <x v="5"/>
    <d v="2023-03-31T00:00:00"/>
    <s v="Full planning permission"/>
    <x v="0"/>
    <x v="1"/>
    <x v="0"/>
    <n v="0.32400000095367432"/>
  </r>
  <r>
    <s v="P/2020/1508"/>
    <s v="FRANK TOWELL COURT, GLEBELANDS ROAD, TW14 9BL"/>
    <s v="New Build"/>
    <x v="38"/>
    <x v="5"/>
    <d v="2023-03-31T00:00:00"/>
    <s v="Full planning permission"/>
    <x v="0"/>
    <x v="1"/>
    <x v="0"/>
    <n v="0.32400000095367432"/>
  </r>
  <r>
    <s v="P/2020/1508"/>
    <s v="FRANK TOWELL COURT, GLEBELANDS ROAD, TW14 9BL"/>
    <s v="New Build"/>
    <x v="50"/>
    <x v="5"/>
    <d v="2023-03-31T00:00:00"/>
    <s v="Full planning permission"/>
    <x v="0"/>
    <x v="1"/>
    <x v="0"/>
    <n v="0.32400000095367432"/>
  </r>
  <r>
    <s v="P/2016/5632"/>
    <s v="21, Fern Grove, TW14 9AY"/>
    <s v="New Build"/>
    <x v="51"/>
    <x v="4"/>
    <d v="2020-03-01T00:00:00"/>
    <s v="Full"/>
    <x v="0"/>
    <x v="1"/>
    <x v="0"/>
    <n v="0.34000000357627869"/>
  </r>
  <r>
    <s v="P/2016/5632"/>
    <s v="21, Fern Grove, TW14 9AY"/>
    <s v="New Build"/>
    <x v="24"/>
    <x v="4"/>
    <d v="2020-03-01T00:00:00"/>
    <s v="Full"/>
    <x v="0"/>
    <x v="1"/>
    <x v="0"/>
    <n v="0.34000000357627869"/>
  </r>
  <r>
    <s v="P/2016/5632"/>
    <s v="21, Fern Grove, TW14 9AY"/>
    <s v="New Build"/>
    <x v="6"/>
    <x v="4"/>
    <d v="2020-03-01T00:00:00"/>
    <s v="Full"/>
    <x v="0"/>
    <x v="1"/>
    <x v="0"/>
    <n v="0.34000000357627869"/>
  </r>
  <r>
    <s v="P/2016/5632"/>
    <s v="21, Fern Grove, TW14 9AY"/>
    <s v="New Build"/>
    <x v="5"/>
    <x v="4"/>
    <d v="2020-03-01T00:00:00"/>
    <s v="Full"/>
    <x v="0"/>
    <x v="1"/>
    <x v="0"/>
    <n v="0.34000000357627869"/>
  </r>
  <r>
    <s v="P/2016/5632"/>
    <s v="21, Fern Grove, TW14 9AY"/>
    <s v="New Build"/>
    <x v="6"/>
    <x v="4"/>
    <d v="2020-03-01T00:00:00"/>
    <s v="Full"/>
    <x v="0"/>
    <x v="1"/>
    <x v="0"/>
    <n v="0.34000000357627869"/>
  </r>
  <r>
    <s v="P/2016/5632"/>
    <s v="21, Fern Grove, TW14 9AY"/>
    <s v="New Build"/>
    <x v="2"/>
    <x v="4"/>
    <d v="2020-03-01T00:00:00"/>
    <s v="Full"/>
    <x v="0"/>
    <x v="1"/>
    <x v="0"/>
    <n v="0.34000000357627869"/>
  </r>
  <r>
    <s v="P/2016/5632"/>
    <s v="21, Fern Grove, TW14 9AY"/>
    <s v="New Build"/>
    <x v="0"/>
    <x v="4"/>
    <d v="2020-03-01T00:00:00"/>
    <s v="Full"/>
    <x v="0"/>
    <x v="1"/>
    <x v="0"/>
    <n v="0.34000000357627869"/>
  </r>
  <r>
    <s v="P/2016/5632"/>
    <s v="21, Fern Grove, TW14 9AY"/>
    <s v="New Build"/>
    <x v="4"/>
    <x v="4"/>
    <d v="2020-03-01T00:00:00"/>
    <s v="Full"/>
    <x v="0"/>
    <x v="1"/>
    <x v="0"/>
    <n v="0.34000000357627869"/>
  </r>
  <r>
    <s v="P/2019/3935"/>
    <s v="STAINES ROAD, TW4 5AX"/>
    <s v="New Build"/>
    <x v="52"/>
    <x v="2"/>
    <d v="2023-10-01T00:00:00"/>
    <m/>
    <x v="0"/>
    <x v="1"/>
    <x v="0"/>
    <n v="0.34999999403953552"/>
  </r>
  <r>
    <s v="P/2019/3935"/>
    <s v="Staines Road, TW4 5AX"/>
    <s v="New Build"/>
    <x v="0"/>
    <x v="3"/>
    <d v="2024-12-01T00:00:00"/>
    <s v="Full planning permission"/>
    <x v="0"/>
    <x v="1"/>
    <x v="0"/>
    <n v="0.34999999403953552"/>
  </r>
  <r>
    <s v="P/2019/3935"/>
    <s v="Staines Road, TW4 5AX"/>
    <s v="New Build"/>
    <x v="4"/>
    <x v="3"/>
    <d v="2024-12-01T00:00:00"/>
    <s v="Full planning permission"/>
    <x v="0"/>
    <x v="1"/>
    <x v="0"/>
    <n v="0.34999999403953552"/>
  </r>
  <r>
    <s v="P/2019/3935"/>
    <s v="Staines Road, TW4 5AX"/>
    <s v="New Build"/>
    <x v="15"/>
    <x v="3"/>
    <d v="2024-12-01T00:00:00"/>
    <s v="Full planning permission"/>
    <x v="0"/>
    <x v="1"/>
    <x v="0"/>
    <n v="0.34999999403953552"/>
  </r>
  <r>
    <s v="P/2019/3935"/>
    <s v="Staines Road, TW4 5AX"/>
    <s v="New Build"/>
    <x v="24"/>
    <x v="3"/>
    <d v="2024-12-01T00:00:00"/>
    <s v="Full planning permission"/>
    <x v="0"/>
    <x v="1"/>
    <x v="0"/>
    <n v="0.34999999403953552"/>
  </r>
  <r>
    <s v="P/2019/3935"/>
    <s v="Staines Road, TW4 5AX"/>
    <s v="New Build"/>
    <x v="33"/>
    <x v="3"/>
    <d v="2024-12-01T00:00:00"/>
    <s v="Full planning permission"/>
    <x v="0"/>
    <x v="1"/>
    <x v="0"/>
    <n v="0.34999999403953552"/>
  </r>
  <r>
    <s v="P/2019/3935"/>
    <s v="Staines Road, TW4 5AX"/>
    <s v="New Build"/>
    <x v="25"/>
    <x v="3"/>
    <d v="2024-12-01T00:00:00"/>
    <s v="Full planning permission"/>
    <x v="0"/>
    <x v="1"/>
    <x v="0"/>
    <n v="0.34999999403953552"/>
  </r>
  <r>
    <s v="P/2019/3935"/>
    <s v="Staines Road, TW4 5AX"/>
    <s v="New Build"/>
    <x v="4"/>
    <x v="3"/>
    <d v="2024-12-01T00:00:00"/>
    <s v="Full planning permission"/>
    <x v="0"/>
    <x v="1"/>
    <x v="0"/>
    <n v="0.34999999403953552"/>
  </r>
  <r>
    <s v="P/2019/3935"/>
    <s v="Staines Road, TW4 5AX"/>
    <s v="New Build"/>
    <x v="15"/>
    <x v="3"/>
    <d v="2024-12-01T00:00:00"/>
    <s v="Full planning permission"/>
    <x v="0"/>
    <x v="1"/>
    <x v="0"/>
    <n v="0.34999999403953552"/>
  </r>
  <r>
    <s v="P/2019/3935"/>
    <s v="Staines Road, TW4 5AX"/>
    <s v="New Build"/>
    <x v="2"/>
    <x v="3"/>
    <d v="2024-12-01T00:00:00"/>
    <s v="Full planning permission"/>
    <x v="0"/>
    <x v="1"/>
    <x v="0"/>
    <n v="0.34999999403953552"/>
  </r>
  <r>
    <s v="P/2019/3935"/>
    <s v="Staines Road, TW4 5AX"/>
    <s v="New Build"/>
    <x v="3"/>
    <x v="3"/>
    <d v="2024-12-01T00:00:00"/>
    <s v="Full planning permission"/>
    <x v="0"/>
    <x v="1"/>
    <x v="0"/>
    <n v="0.34999999403953552"/>
  </r>
  <r>
    <s v="P/2019/3935"/>
    <s v="Staines Road, TW4 5AX"/>
    <s v="New Build"/>
    <x v="22"/>
    <x v="3"/>
    <d v="2024-12-01T00:00:00"/>
    <s v="Full planning permission"/>
    <x v="0"/>
    <x v="1"/>
    <x v="0"/>
    <n v="0.34999999403953552"/>
  </r>
  <r>
    <s v="P/2022/3981"/>
    <s v="Car Park Opposite Lidl, New Road,"/>
    <s v="New Build"/>
    <x v="26"/>
    <x v="3"/>
    <d v="2025-01-01T00:00:00"/>
    <s v="Non-Material Amendment"/>
    <x v="0"/>
    <x v="1"/>
    <x v="0"/>
    <n v="0.35"/>
  </r>
  <r>
    <s v="P/2022/3981"/>
    <s v="Car Park Opposite Lidl, New Road,"/>
    <s v="New Build"/>
    <x v="51"/>
    <x v="3"/>
    <d v="2025-01-01T00:00:00"/>
    <s v="Non-Material Amendment"/>
    <x v="0"/>
    <x v="1"/>
    <x v="0"/>
    <n v="0.35"/>
  </r>
  <r>
    <s v="P/2022/3981"/>
    <s v="Car Park Opposite Lidl, New Road,"/>
    <s v="New Build"/>
    <x v="53"/>
    <x v="3"/>
    <d v="2025-01-01T00:00:00"/>
    <s v="Non-Material Amendment"/>
    <x v="0"/>
    <x v="1"/>
    <x v="0"/>
    <n v="0.35"/>
  </r>
  <r>
    <s v="P/2022/3981"/>
    <s v="Car Park Opposite Lidl, New Road,"/>
    <s v="New Build"/>
    <x v="54"/>
    <x v="3"/>
    <d v="2025-01-01T00:00:00"/>
    <s v="Non-Material Amendment"/>
    <x v="0"/>
    <x v="1"/>
    <x v="0"/>
    <n v="0.35"/>
  </r>
  <r>
    <s v="P/2022/3981"/>
    <s v="Car Park Opposite Lidl, New Road,"/>
    <s v="New Build"/>
    <x v="21"/>
    <x v="3"/>
    <d v="2025-01-01T00:00:00"/>
    <s v="Non-Material Amendment"/>
    <x v="0"/>
    <x v="1"/>
    <x v="0"/>
    <n v="0.35"/>
  </r>
  <r>
    <s v="PAC/2020/0037"/>
    <s v="1, LAMPTON ROAD, TW3 1JB"/>
    <s v="New Build"/>
    <x v="55"/>
    <x v="0"/>
    <d v="2021-03-25T00:00:00"/>
    <s v="Prior Approval: Change of use - offices to dwellinghouses"/>
    <x v="0"/>
    <x v="1"/>
    <x v="0"/>
    <n v="0.3619999885559082"/>
  </r>
  <r>
    <s v="PAC/2020/0037"/>
    <s v="1, LAMPTON ROAD, TW3 1JB"/>
    <s v="Conversion"/>
    <x v="35"/>
    <x v="0"/>
    <d v="2021-03-25T00:00:00"/>
    <s v="Prior Approval: Change of use - offices to dwellinghouses"/>
    <x v="0"/>
    <x v="1"/>
    <x v="0"/>
    <n v="0.3619999885559082"/>
  </r>
  <r>
    <s v="PAC/2020/0037"/>
    <s v="1 LAMPTON ROAD, HOUNSLOW, TW3 1JB"/>
    <s v="Conversion"/>
    <x v="5"/>
    <x v="1"/>
    <d v="2022-02-01T00:00:00"/>
    <s v="Prior Approval: Change of use - offices to dwellinghouses"/>
    <x v="0"/>
    <x v="1"/>
    <x v="0"/>
    <n v="0.3619999885559082"/>
  </r>
  <r>
    <s v="PAC/2020/0333"/>
    <s v="WHITELOCKE HOUSE 2-4 LAMPTON ROAD, HOUNSLOW, TW3 1HU"/>
    <s v="Change of Use"/>
    <x v="56"/>
    <x v="1"/>
    <d v="2021-12-08T00:00:00"/>
    <s v="Approval of reserved matters"/>
    <x v="0"/>
    <x v="1"/>
    <x v="0"/>
    <n v="0.4050000011920929"/>
  </r>
  <r>
    <s v="PAC/2020/0333"/>
    <s v="WHITELOCKE HOUSE 2-4 LAMPTON ROAD, HOUNSLOW, TW3 1HU"/>
    <s v="Change of Use"/>
    <x v="24"/>
    <x v="1"/>
    <d v="2021-12-08T00:00:00"/>
    <s v="Approval of reserved matters"/>
    <x v="0"/>
    <x v="1"/>
    <x v="0"/>
    <n v="0.4050000011920929"/>
  </r>
  <r>
    <s v="P/2018/0582"/>
    <s v="White Lion Court, Swan Street, TW7 6RJ"/>
    <s v="Change of Use"/>
    <x v="0"/>
    <x v="1"/>
    <d v="2021-04-01T00:00:00"/>
    <s v="Full planning permission"/>
    <x v="0"/>
    <x v="1"/>
    <x v="0"/>
    <n v="0.41200000047683716"/>
  </r>
  <r>
    <s v="P/2018/0582"/>
    <s v="White Lion Court, Swan Street, TW7 6RJ"/>
    <s v="Change of Use"/>
    <x v="3"/>
    <x v="1"/>
    <d v="2021-04-01T00:00:00"/>
    <s v="Full planning permission"/>
    <x v="0"/>
    <x v="1"/>
    <x v="0"/>
    <n v="0.41200000047683716"/>
  </r>
  <r>
    <s v="P/2016/0354"/>
    <s v="Centre 500, 500 and 30 to 32, Chiswick High Road, W4 1TE"/>
    <s v="New Build"/>
    <x v="4"/>
    <x v="4"/>
    <d v="2019-06-01T00:00:00"/>
    <s v="S73 Minor Material Amendment"/>
    <x v="0"/>
    <x v="1"/>
    <x v="0"/>
    <n v="0.42"/>
  </r>
  <r>
    <s v="P/2016/0354"/>
    <s v="Centre 500, 500 and 30 to 32, Chiswick High Road, W4 1TE"/>
    <s v="New Build"/>
    <x v="4"/>
    <x v="4"/>
    <d v="2019-06-01T00:00:00"/>
    <s v="S73 Minor Material Amendment"/>
    <x v="0"/>
    <x v="1"/>
    <x v="0"/>
    <n v="0.42"/>
  </r>
  <r>
    <s v="P/2016/0354"/>
    <s v="Centre 500, 500 and 30 to 32, Chiswick High Road, W4 1TE"/>
    <s v="New Build"/>
    <x v="3"/>
    <x v="4"/>
    <d v="2019-06-01T00:00:00"/>
    <s v="S73 Minor Material Amendment"/>
    <x v="0"/>
    <x v="1"/>
    <x v="0"/>
    <n v="0.42"/>
  </r>
  <r>
    <s v="P/2016/0354"/>
    <s v="Centre 500, 500 and 30 to 32, Chiswick High Road, W4 1TE"/>
    <s v="New Build"/>
    <x v="0"/>
    <x v="4"/>
    <d v="2019-06-01T00:00:00"/>
    <s v="S73 Minor Material Amendment"/>
    <x v="0"/>
    <x v="1"/>
    <x v="0"/>
    <n v="0.42"/>
  </r>
  <r>
    <s v="P/2020/1190"/>
    <s v="ELDRIDGE HOUSE, Hounslow Road, TW14 0BD"/>
    <s v="New Build"/>
    <x v="3"/>
    <x v="5"/>
    <d v="2023-02-01T00:00:00"/>
    <m/>
    <x v="0"/>
    <x v="1"/>
    <x v="0"/>
    <n v="0.45699998736381531"/>
  </r>
  <r>
    <s v="P/2020/1190"/>
    <s v="ELDRIDGE HOUSE, Hounslow Road, TW14 0BD"/>
    <s v="New Build"/>
    <x v="15"/>
    <x v="5"/>
    <d v="2023-02-01T00:00:00"/>
    <m/>
    <x v="0"/>
    <x v="1"/>
    <x v="0"/>
    <n v="0.45699998736381531"/>
  </r>
  <r>
    <s v="P/2020/1190"/>
    <s v="ELDRIDGE HOUSE, Hounslow Road, TW14 0BD"/>
    <s v="New Build"/>
    <x v="2"/>
    <x v="5"/>
    <d v="2023-02-01T00:00:00"/>
    <m/>
    <x v="0"/>
    <x v="1"/>
    <x v="0"/>
    <n v="0.45699998736381531"/>
  </r>
  <r>
    <s v="P/2020/1190"/>
    <s v="ELDRIDGE HOUSE, Hounslow Road, TW14 0BD"/>
    <s v="New Build"/>
    <x v="57"/>
    <x v="5"/>
    <d v="2023-02-01T00:00:00"/>
    <m/>
    <x v="0"/>
    <x v="1"/>
    <x v="0"/>
    <n v="0.45699998736381531"/>
  </r>
  <r>
    <s v="P/2020/1190"/>
    <s v="ELDRIDGE HOUSE, Hounslow Road, TW14 0BD"/>
    <s v="New Build"/>
    <x v="58"/>
    <x v="5"/>
    <d v="2023-02-01T00:00:00"/>
    <m/>
    <x v="0"/>
    <x v="1"/>
    <x v="0"/>
    <n v="0.45699998736381531"/>
  </r>
  <r>
    <s v="P/2020/1190"/>
    <s v="ELDRIDGE HOUSE, Hounslow Road, TW14 0BD"/>
    <s v="New Build"/>
    <x v="4"/>
    <x v="5"/>
    <d v="2023-02-01T00:00:00"/>
    <m/>
    <x v="0"/>
    <x v="1"/>
    <x v="0"/>
    <n v="0.45699998736381531"/>
  </r>
  <r>
    <s v="P/2017/0001"/>
    <s v="LAND AT REAR OF AND 117-119, West Way, TW5 0JE"/>
    <s v="New Build"/>
    <x v="10"/>
    <x v="0"/>
    <d v="2020-12-15T00:00:00"/>
    <s v="Full planning permission"/>
    <x v="0"/>
    <x v="1"/>
    <x v="0"/>
    <n v="0.47499999403953552"/>
  </r>
  <r>
    <s v="P/2017/0001"/>
    <s v="LAND AT REAR OF AND 117-119, West Way, TW5 0JE"/>
    <s v="New Build"/>
    <x v="25"/>
    <x v="1"/>
    <d v="2022-03-01T00:00:00"/>
    <s v="Full planning permission"/>
    <x v="0"/>
    <x v="1"/>
    <x v="0"/>
    <n v="0.47499999403953552"/>
  </r>
  <r>
    <s v="P/2017/0001"/>
    <s v="LAND AT REAR OF AND 117-119, West Way, TW5 0JE"/>
    <s v="New Build"/>
    <x v="0"/>
    <x v="1"/>
    <d v="2022-03-01T00:00:00"/>
    <s v="Full planning permission"/>
    <x v="0"/>
    <x v="1"/>
    <x v="0"/>
    <n v="0.47499999403953552"/>
  </r>
  <r>
    <s v="P/2017/0001"/>
    <s v="LAND AT REAR OF AND 117-119, West Way, TW5 0JE"/>
    <s v="New Build"/>
    <x v="25"/>
    <x v="5"/>
    <d v="2023-03-01T00:00:00"/>
    <s v="Full planning permission"/>
    <x v="0"/>
    <x v="1"/>
    <x v="0"/>
    <n v="0.47499999403953552"/>
  </r>
  <r>
    <s v="P/2017/0001"/>
    <s v="LAND AT REAR OF AND 117-119, West Way, TW5 0JE"/>
    <s v="New Build"/>
    <x v="0"/>
    <x v="5"/>
    <d v="2023-03-01T00:00:00"/>
    <s v="Full planning permission"/>
    <x v="0"/>
    <x v="1"/>
    <x v="0"/>
    <n v="0.47499999403953552"/>
  </r>
  <r>
    <s v="P/2016/2906"/>
    <s v="Bishops Gate House, 527-529, Staines Road, TW4 5D2"/>
    <s v="New Build"/>
    <x v="59"/>
    <x v="0"/>
    <d v="2020-06-24T00:00:00"/>
    <s v="Full planning permission"/>
    <x v="0"/>
    <x v="1"/>
    <x v="0"/>
    <n v="0.48500001430511475"/>
  </r>
  <r>
    <s v="P/2016/2906"/>
    <s v="Bishops Gate House, 527-529, Staines Road, TW4 5D2"/>
    <s v="New Build"/>
    <x v="28"/>
    <x v="0"/>
    <d v="2020-06-24T00:00:00"/>
    <s v="Full planning permission"/>
    <x v="0"/>
    <x v="1"/>
    <x v="0"/>
    <n v="0.48500001430511475"/>
  </r>
  <r>
    <s v="PA/2017/4159"/>
    <s v="New Horizons Court, Building 3, New Horizons Court, Ryan Drive, TW8 9ET"/>
    <s v="Change of Use"/>
    <x v="60"/>
    <x v="0"/>
    <d v="2021-03-01T00:00:00"/>
    <s v="Prior Approval: Change of use - offices to dwellinghouses"/>
    <x v="0"/>
    <x v="1"/>
    <x v="0"/>
    <n v="0.50400000810623169"/>
  </r>
  <r>
    <s v="P/2018/1778"/>
    <s v="Land adjacent to Tesco, Manor Lane, TW13 4JQ"/>
    <s v="New Build"/>
    <x v="22"/>
    <x v="5"/>
    <d v="2023-03-31T00:00:00"/>
    <s v="Full planning permission"/>
    <x v="0"/>
    <x v="1"/>
    <x v="0"/>
    <n v="0.56000000000000005"/>
  </r>
  <r>
    <s v="P/2018/1778"/>
    <s v="Land adjacent to Tesco, Manor Lane, TW13 4JQ"/>
    <s v="New Build"/>
    <x v="22"/>
    <x v="5"/>
    <d v="2023-03-31T00:00:00"/>
    <s v="Full planning permission"/>
    <x v="0"/>
    <x v="1"/>
    <x v="0"/>
    <n v="0.56000000000000005"/>
  </r>
  <r>
    <s v="P/2018/1778"/>
    <s v="LAND ADJACENT TO TESCO, MANOR LANE, TW13 4JQ"/>
    <s v="New Build"/>
    <x v="57"/>
    <x v="2"/>
    <d v="2024-01-25T00:00:00"/>
    <m/>
    <x v="0"/>
    <x v="1"/>
    <x v="0"/>
    <n v="0.56000000000000005"/>
  </r>
  <r>
    <s v="P/2018/1778"/>
    <s v="LAND ADJACENT TO TESCO, MANOR LANE, TW13 4JQ"/>
    <s v="New Build"/>
    <x v="2"/>
    <x v="2"/>
    <d v="2024-01-25T00:00:00"/>
    <m/>
    <x v="0"/>
    <x v="1"/>
    <x v="0"/>
    <n v="0.56000000000000005"/>
  </r>
  <r>
    <s v="P/2018/1778"/>
    <s v="LAND ADJACENT TO TESCO, MANOR LANE, TW13 4JQ"/>
    <s v="New Build"/>
    <x v="0"/>
    <x v="2"/>
    <d v="2024-01-25T00:00:00"/>
    <m/>
    <x v="0"/>
    <x v="1"/>
    <x v="0"/>
    <n v="0.56000000000000005"/>
  </r>
  <r>
    <s v="P/2018/1778"/>
    <s v="LAND ADJACENT TO TESCO, MANOR LANE, TW13 4JQ"/>
    <s v="New Build"/>
    <x v="15"/>
    <x v="2"/>
    <d v="2024-01-25T00:00:00"/>
    <m/>
    <x v="0"/>
    <x v="1"/>
    <x v="0"/>
    <n v="0.56000000000000005"/>
  </r>
  <r>
    <s v="P/2018/1778"/>
    <s v="LAND ADJACENT TO TESCO, MANOR LANE, TW13 4JQ"/>
    <s v="New Build"/>
    <x v="4"/>
    <x v="2"/>
    <d v="2024-01-25T00:00:00"/>
    <m/>
    <x v="0"/>
    <x v="1"/>
    <x v="0"/>
    <n v="0.56000000000000005"/>
  </r>
  <r>
    <s v="P/2018/1778"/>
    <s v="LAND ADJACENT TO TESCO, MANOR LANE, TW13 4JQ"/>
    <s v="New Build"/>
    <x v="0"/>
    <x v="2"/>
    <d v="2024-01-25T00:00:00"/>
    <m/>
    <x v="0"/>
    <x v="1"/>
    <x v="0"/>
    <n v="0.56000000000000005"/>
  </r>
  <r>
    <s v="P/2018/1778"/>
    <s v="LAND ADJACENT TO TESCO, MANOR LANE, TW13 4JQ"/>
    <s v="New Build"/>
    <x v="2"/>
    <x v="2"/>
    <d v="2024-01-25T00:00:00"/>
    <m/>
    <x v="0"/>
    <x v="1"/>
    <x v="0"/>
    <n v="0.56000000000000005"/>
  </r>
  <r>
    <s v="P/2018/1778"/>
    <s v="LAND ADJACENT TO TESCO, MANOR LANE, TW13 4JQ"/>
    <s v="New Build"/>
    <x v="5"/>
    <x v="2"/>
    <d v="2024-01-25T00:00:00"/>
    <m/>
    <x v="0"/>
    <x v="1"/>
    <x v="0"/>
    <n v="0.56000000000000005"/>
  </r>
  <r>
    <s v="P/2018/1778"/>
    <s v="LAND ADJACENT TO TESCO, MANOR LANE, TW13 4JQ"/>
    <s v="New Build"/>
    <x v="3"/>
    <x v="2"/>
    <d v="2024-01-25T00:00:00"/>
    <m/>
    <x v="0"/>
    <x v="1"/>
    <x v="0"/>
    <n v="0.56000000000000005"/>
  </r>
  <r>
    <s v="P/2018/1778"/>
    <s v="LAND ADJACENT TO TESCO, MANOR LANE, TW13 4JQ"/>
    <s v="New Build"/>
    <x v="15"/>
    <x v="2"/>
    <d v="2024-01-25T00:00:00"/>
    <m/>
    <x v="0"/>
    <x v="1"/>
    <x v="0"/>
    <n v="0.56000000000000005"/>
  </r>
  <r>
    <s v="P/2018/1778"/>
    <s v="LAND ADJACENT TO TESCO, MANOR LANE, TW13 4JQ"/>
    <s v="New Build"/>
    <x v="30"/>
    <x v="2"/>
    <d v="2024-01-25T00:00:00"/>
    <m/>
    <x v="0"/>
    <x v="1"/>
    <x v="0"/>
    <n v="0.56000000000000005"/>
  </r>
  <r>
    <s v="P/2020/3659"/>
    <s v="Inwood Avenue, TW3 1XF"/>
    <s v="New Build"/>
    <x v="61"/>
    <x v="5"/>
    <d v="2022-05-01T00:00:00"/>
    <s v="Full planning permission"/>
    <x v="0"/>
    <x v="1"/>
    <x v="0"/>
    <n v="0.56510001420974731"/>
  </r>
  <r>
    <s v="P/2020/3659"/>
    <s v="Inwood Avenue, TW3 1XF"/>
    <s v="New Build"/>
    <x v="22"/>
    <x v="3"/>
    <d v="2024-09-05T00:00:00"/>
    <s v="Approval of details reserved by a condition (discharge)"/>
    <x v="0"/>
    <x v="1"/>
    <x v="0"/>
    <n v="0.56510001420974731"/>
  </r>
  <r>
    <s v="P/2020/3659"/>
    <s v="Inwood Avenue, TW3 1XF"/>
    <s v="New Build"/>
    <x v="28"/>
    <x v="3"/>
    <d v="2024-09-05T00:00:00"/>
    <s v="Approval of details reserved by a condition (discharge)"/>
    <x v="0"/>
    <x v="1"/>
    <x v="0"/>
    <n v="0.56510001420974731"/>
  </r>
  <r>
    <s v="P/2020/3659"/>
    <s v="Inwood Avenue, TW3 1XF"/>
    <s v="New Build"/>
    <x v="2"/>
    <x v="3"/>
    <d v="2024-09-05T00:00:00"/>
    <s v="Approval of details reserved by a condition (discharge)"/>
    <x v="0"/>
    <x v="1"/>
    <x v="0"/>
    <n v="0.56510001420974731"/>
  </r>
  <r>
    <s v="P/2020/3659"/>
    <s v="Inwood Avenue, TW3 1XF"/>
    <s v="New Build"/>
    <x v="3"/>
    <x v="3"/>
    <d v="2024-09-05T00:00:00"/>
    <s v="Approval of details reserved by a condition (discharge)"/>
    <x v="0"/>
    <x v="1"/>
    <x v="0"/>
    <n v="0.56510001420974731"/>
  </r>
  <r>
    <s v="P/2019/2630"/>
    <s v="STAINES ROAD, TW4 5AP"/>
    <s v="New Build"/>
    <x v="2"/>
    <x v="2"/>
    <d v="2024-01-01T00:00:00"/>
    <m/>
    <x v="0"/>
    <x v="1"/>
    <x v="0"/>
    <n v="0.57700002193450928"/>
  </r>
  <r>
    <s v="P/2019/2630"/>
    <s v="STAINES ROAD, TW4 5AP"/>
    <s v="New Build"/>
    <x v="33"/>
    <x v="2"/>
    <d v="2024-01-01T00:00:00"/>
    <m/>
    <x v="0"/>
    <x v="1"/>
    <x v="0"/>
    <n v="0.57700002193450928"/>
  </r>
  <r>
    <s v="P/2019/2630"/>
    <s v="STAINES ROAD, TW4 5AP"/>
    <s v="New Build"/>
    <x v="32"/>
    <x v="2"/>
    <d v="2024-01-01T00:00:00"/>
    <m/>
    <x v="0"/>
    <x v="1"/>
    <x v="0"/>
    <n v="0.57700002193450928"/>
  </r>
  <r>
    <s v="P/2019/2630"/>
    <s v="STAINES ROAD, TW4 5AP"/>
    <s v="New Build"/>
    <x v="2"/>
    <x v="2"/>
    <d v="2024-01-01T00:00:00"/>
    <m/>
    <x v="0"/>
    <x v="1"/>
    <x v="0"/>
    <n v="0.57700002193450928"/>
  </r>
  <r>
    <s v="P/2019/2630"/>
    <s v="STAINES ROAD, TW4 5AP"/>
    <s v="New Build"/>
    <x v="15"/>
    <x v="2"/>
    <d v="2024-01-01T00:00:00"/>
    <m/>
    <x v="0"/>
    <x v="1"/>
    <x v="0"/>
    <n v="0.57700002193450928"/>
  </r>
  <r>
    <s v="P/2024/0174"/>
    <s v="COLE GARDENS, TW5 9RJ"/>
    <s v="Extension"/>
    <x v="14"/>
    <x v="2"/>
    <d v="2023-07-21T00:00:00"/>
    <m/>
    <x v="0"/>
    <x v="1"/>
    <x v="0"/>
    <n v="0.64999997615814209"/>
  </r>
  <r>
    <s v="P/2018/1388"/>
    <s v="Boat Repair Yard, 41 Lot's Ait, HIGH STREET, TW8 8JU"/>
    <s v="Change of Use"/>
    <x v="3"/>
    <x v="1"/>
    <d v="2021-04-01T00:00:00"/>
    <s v="Full planning permission"/>
    <x v="0"/>
    <x v="1"/>
    <x v="0"/>
    <n v="0.68300002813339233"/>
  </r>
  <r>
    <s v="P/2013/4196"/>
    <s v="Swan Court and White Lion Court 5, Swan Street, TW7 6RJ"/>
    <s v="New Build"/>
    <x v="15"/>
    <x v="0"/>
    <d v="2020-07-03T00:00:00"/>
    <s v="Full planning permission"/>
    <x v="0"/>
    <x v="1"/>
    <x v="0"/>
    <n v="0.70499998331069946"/>
  </r>
  <r>
    <s v="P/2013/4196"/>
    <s v="Swan Court and White Lion Court 5, Swan Street, TW7 6RJ"/>
    <s v="New Build"/>
    <x v="32"/>
    <x v="0"/>
    <d v="2020-07-03T00:00:00"/>
    <s v="Full planning permission"/>
    <x v="0"/>
    <x v="1"/>
    <x v="0"/>
    <n v="0.70499998331069946"/>
  </r>
  <r>
    <s v="P/2013/4196"/>
    <s v="Swan Court and White Lion Court 5, Swan Street, TW7 6RJ"/>
    <s v="New Build"/>
    <x v="3"/>
    <x v="0"/>
    <d v="2020-07-03T00:00:00"/>
    <s v="Full planning permission"/>
    <x v="0"/>
    <x v="1"/>
    <x v="0"/>
    <n v="0.70499998331069946"/>
  </r>
  <r>
    <s v="P/2013/4196"/>
    <s v="Swan Court and White Lion Court 5, Swan Street, TW7 6RJ"/>
    <s v="New Build"/>
    <x v="3"/>
    <x v="0"/>
    <d v="2020-07-03T00:00:00"/>
    <s v="Full planning permission"/>
    <x v="0"/>
    <x v="1"/>
    <x v="0"/>
    <n v="0.70499998331069946"/>
  </r>
  <r>
    <s v="P/2013/4196"/>
    <s v="Swan Court and White Lion Court 5, Swan Street, TW7 6RJ"/>
    <s v="New Build"/>
    <x v="25"/>
    <x v="0"/>
    <d v="2020-07-03T00:00:00"/>
    <s v="Full planning permission"/>
    <x v="0"/>
    <x v="1"/>
    <x v="0"/>
    <n v="0.70499998331069946"/>
  </r>
  <r>
    <s v="P/2013/4196"/>
    <s v="Swan Court and White Lion Court 5, Swan Street, TW7 6RJ"/>
    <s v="New Build"/>
    <x v="6"/>
    <x v="0"/>
    <d v="2020-07-03T00:00:00"/>
    <s v="Full planning permission"/>
    <x v="0"/>
    <x v="1"/>
    <x v="0"/>
    <n v="0.70499998331069946"/>
  </r>
  <r>
    <s v="P/2013/4196"/>
    <s v="Swan Court and White Lion Court 5, Swan Street, TW7 6RJ"/>
    <s v="New Build"/>
    <x v="15"/>
    <x v="0"/>
    <d v="2020-07-03T00:00:00"/>
    <s v="Full planning permission"/>
    <x v="0"/>
    <x v="1"/>
    <x v="0"/>
    <n v="0.70499998331069946"/>
  </r>
  <r>
    <s v="P/2013/4196"/>
    <s v="Swan Court and White Lion Court 5, Swan Street, TW7 6RJ"/>
    <s v="New Build"/>
    <x v="62"/>
    <x v="0"/>
    <d v="2020-07-03T00:00:00"/>
    <s v="Full planning permission"/>
    <x v="0"/>
    <x v="1"/>
    <x v="0"/>
    <n v="0.70499998331069946"/>
  </r>
  <r>
    <s v="P/2013/4196"/>
    <s v="Swan Court and White Lion Court 5, Swan Street, TW7 6RJ"/>
    <s v="New Build"/>
    <x v="60"/>
    <x v="0"/>
    <d v="2020-07-03T00:00:00"/>
    <s v="Full planning permission"/>
    <x v="0"/>
    <x v="1"/>
    <x v="0"/>
    <n v="0.70499998331069946"/>
  </r>
  <r>
    <s v="P/2016/1859"/>
    <s v="Master Robert Hotel, Master Robert Hotel, 366, Great West Road, TW5 0BD"/>
    <s v="New Build"/>
    <x v="57"/>
    <x v="0"/>
    <d v="2020-11-25T00:00:00"/>
    <s v="Full planning permission"/>
    <x v="0"/>
    <x v="1"/>
    <x v="0"/>
    <n v="0.74400001764297485"/>
  </r>
  <r>
    <s v="P/2016/1859"/>
    <s v="Master Robert Hotel, Master Robert Hotel, 366, Great West Road, TW5 0BD"/>
    <s v="New Build"/>
    <x v="10"/>
    <x v="0"/>
    <d v="2020-11-25T00:00:00"/>
    <s v="Full planning permission"/>
    <x v="0"/>
    <x v="1"/>
    <x v="0"/>
    <n v="0.74400001764297485"/>
  </r>
  <r>
    <s v="P/2016/1859"/>
    <s v="Master Robert Hotel, Master Robert Hotel, 366, Great West Road, TW5 0BD"/>
    <s v="New Build"/>
    <x v="13"/>
    <x v="0"/>
    <d v="2020-11-25T00:00:00"/>
    <s v="Full planning permission"/>
    <x v="0"/>
    <x v="1"/>
    <x v="0"/>
    <n v="0.74400001764297485"/>
  </r>
  <r>
    <s v="P/2017/3946"/>
    <s v="BRENTFORD WATERSIDE, BLOCK D, LAND AND BUILDINGS AT 98-109, High Street, TW8 8AE"/>
    <s v="New Build"/>
    <x v="63"/>
    <x v="2"/>
    <d v="2024-03-01T00:00:00"/>
    <m/>
    <x v="0"/>
    <x v="1"/>
    <x v="0"/>
    <n v="0.76800000667572021"/>
  </r>
  <r>
    <s v="P/2017/3946"/>
    <s v="BRENTFORD WATERSIDE, BLOCK D, LAND AND BUILDINGS AT 98-109, High Street, TW8 8AE"/>
    <s v="New Build"/>
    <x v="37"/>
    <x v="2"/>
    <d v="2024-03-01T00:00:00"/>
    <m/>
    <x v="0"/>
    <x v="1"/>
    <x v="0"/>
    <n v="0.76800000667572021"/>
  </r>
  <r>
    <s v="P/2017/3946"/>
    <s v="BRENTFORD WATERSIDE, BLOCK D, LAND AND BUILDINGS AT 98-109, High Street, TW8 8AE"/>
    <s v="New Build"/>
    <x v="17"/>
    <x v="2"/>
    <d v="2024-03-01T00:00:00"/>
    <m/>
    <x v="0"/>
    <x v="1"/>
    <x v="0"/>
    <n v="0.76800000667572021"/>
  </r>
  <r>
    <s v="P/2017/3946"/>
    <s v="BRENTFORD WATERSIDE, BLOCK D, LAND AND BUILDINGS AT 98-109, High Street, TW8 8AE"/>
    <s v="New Build"/>
    <x v="6"/>
    <x v="2"/>
    <d v="2024-03-01T00:00:00"/>
    <m/>
    <x v="0"/>
    <x v="1"/>
    <x v="0"/>
    <n v="0.76800000667572021"/>
  </r>
  <r>
    <s v="P/2015/3557"/>
    <s v="Central House, 3 Lampton Road,"/>
    <s v="Extension"/>
    <x v="6"/>
    <x v="0"/>
    <d v="2020-11-01T00:00:00"/>
    <s v="Full"/>
    <x v="0"/>
    <x v="1"/>
    <x v="0"/>
    <n v="0.81"/>
  </r>
  <r>
    <s v="P/2015/3557"/>
    <s v="Central House, 3 Lampton Road,"/>
    <s v="Extension"/>
    <x v="2"/>
    <x v="0"/>
    <d v="2020-11-01T00:00:00"/>
    <s v="Full"/>
    <x v="0"/>
    <x v="1"/>
    <x v="0"/>
    <n v="0.81"/>
  </r>
  <r>
    <s v="P/2018/3508"/>
    <s v="Sutton Lane North, W4 4HB"/>
    <s v="New Build"/>
    <x v="0"/>
    <x v="3"/>
    <d v="2024-05-01T00:00:00"/>
    <m/>
    <x v="0"/>
    <x v="1"/>
    <x v="0"/>
    <n v="0.83"/>
  </r>
  <r>
    <s v="P/2018/4117"/>
    <s v="1-4 CAPITAL INTERCHANGE WAY, Capital Interchange Way, TW8 0EX"/>
    <s v="New Build"/>
    <x v="54"/>
    <x v="3"/>
    <d v="2025-03-25T00:00:00"/>
    <s v="Approval of details reserved by a condition (discharge)"/>
    <x v="0"/>
    <x v="1"/>
    <x v="0"/>
    <n v="0.83"/>
  </r>
  <r>
    <s v="P/2018/4117"/>
    <s v="1-4 CAPITAL INTERCHANGE WAY, Capital Interchange Way, TW8 0EX"/>
    <s v="New Build"/>
    <x v="64"/>
    <x v="3"/>
    <d v="2025-03-25T00:00:00"/>
    <s v="Approval of details reserved by a condition (discharge)"/>
    <x v="0"/>
    <x v="1"/>
    <x v="0"/>
    <n v="0.83"/>
  </r>
  <r>
    <s v="P/2018/4117"/>
    <s v="1-4 CAPITAL INTERCHANGE WAY, Capital Interchange Way, TW8 0EX"/>
    <s v="New Build"/>
    <x v="5"/>
    <x v="3"/>
    <d v="2025-03-25T00:00:00"/>
    <s v="Approval of details reserved by a condition (discharge)"/>
    <x v="0"/>
    <x v="1"/>
    <x v="0"/>
    <n v="0.83"/>
  </r>
  <r>
    <s v="P/2019/3977"/>
    <s v="BURLINGTON CLOSE, BURLINGTON CLOSE, TW1 48J"/>
    <s v="New Build"/>
    <x v="65"/>
    <x v="0"/>
    <d v="2020-06-04T00:00:00"/>
    <s v="Full planning permission"/>
    <x v="0"/>
    <x v="1"/>
    <x v="0"/>
    <n v="0.83600002527236938"/>
  </r>
  <r>
    <s v="P/2019/3977"/>
    <s v="BURLINGTON CLOSE, BURLINGTON CLOSE, TW14 8JU"/>
    <s v="New Build"/>
    <x v="5"/>
    <x v="2"/>
    <d v="2024-03-28T00:00:00"/>
    <s v="Approval of details reserved by a condition (discharge)"/>
    <x v="0"/>
    <x v="1"/>
    <x v="0"/>
    <n v="0.83600002527236938"/>
  </r>
  <r>
    <s v="P/2019/3977"/>
    <s v="BURLINGTON CLOSE, BURLINGTON CLOSE, TW14 8JU"/>
    <s v="New Build"/>
    <x v="66"/>
    <x v="2"/>
    <d v="2024-03-28T00:00:00"/>
    <s v="Approval of details reserved by a condition (discharge)"/>
    <x v="0"/>
    <x v="1"/>
    <x v="0"/>
    <n v="0.83600002527236938"/>
  </r>
  <r>
    <s v="P/2019/3977"/>
    <s v="BURLINGTON CLOSE, BURLINGTON CLOSE, TW14 8JU"/>
    <s v="New Build"/>
    <x v="13"/>
    <x v="2"/>
    <d v="2024-03-28T00:00:00"/>
    <s v="Approval of details reserved by a condition (discharge)"/>
    <x v="0"/>
    <x v="1"/>
    <x v="0"/>
    <n v="0.83600002527236938"/>
  </r>
  <r>
    <s v="PAC/2019/1011"/>
    <s v="Parkview, Great West Road, TW8 9AZ"/>
    <s v="Change of Use"/>
    <x v="67"/>
    <x v="0"/>
    <d v="2021-03-01T00:00:00"/>
    <s v="Prior Approval: Change of use - offices to dwellinghouses"/>
    <x v="0"/>
    <x v="1"/>
    <x v="0"/>
    <n v="0.88400000333786011"/>
  </r>
  <r>
    <s v="PAC/2019/1011"/>
    <s v="Parkview, Great West Road, TW8 9AZ"/>
    <s v="Change of Use"/>
    <x v="43"/>
    <x v="0"/>
    <d v="2020-08-07T00:00:00"/>
    <s v="Prior Approval: Change of use - offices to dwellinghouses"/>
    <x v="0"/>
    <x v="1"/>
    <x v="0"/>
    <n v="0.88400000333786011"/>
  </r>
  <r>
    <s v="PAC/2019/1011"/>
    <s v="PARKVIEW GREAT WEST ROAD, BRENTFORD, TW8 9AZ"/>
    <s v="Change of Use"/>
    <x v="68"/>
    <x v="1"/>
    <d v="2022-03-01T00:00:00"/>
    <s v="Prior Approval: Change of use - offices to dwellinghouses"/>
    <x v="0"/>
    <x v="1"/>
    <x v="0"/>
    <n v="0.88400000333786011"/>
  </r>
  <r>
    <s v="PAC/2019/1011"/>
    <s v="Great West Road, TW8 9AZ"/>
    <s v="Change of Use"/>
    <x v="24"/>
    <x v="5"/>
    <d v="2022-04-21T00:00:00"/>
    <s v="Prior Approval: Change of use - offices to dwellinghouses"/>
    <x v="0"/>
    <x v="1"/>
    <x v="0"/>
    <n v="0.88400000333786011"/>
  </r>
  <r>
    <s v="PAC/2019/1011"/>
    <s v="Great West Road, TW8 9AZ"/>
    <s v="Change of Use"/>
    <x v="18"/>
    <x v="5"/>
    <d v="2022-04-01T00:00:00"/>
    <s v="Prior Approval: Change of use - offices to dwellinghouses"/>
    <x v="0"/>
    <x v="1"/>
    <x v="0"/>
    <n v="0.88400000333786011"/>
  </r>
  <r>
    <s v="P/2017/4692"/>
    <s v="Citroen London West, Capital Interchange Way, TW8 0EX"/>
    <s v="New Build"/>
    <x v="22"/>
    <x v="3"/>
    <d v="2024-12-01T00:00:00"/>
    <s v="Full planning permission"/>
    <x v="0"/>
    <x v="1"/>
    <x v="0"/>
    <n v="0.96"/>
  </r>
  <r>
    <s v="P/2017/4692"/>
    <s v="Citroen London West, Capital Interchange Way, TW8 0EX"/>
    <s v="New Build"/>
    <x v="29"/>
    <x v="3"/>
    <d v="2024-12-01T00:00:00"/>
    <s v="Full planning permission"/>
    <x v="0"/>
    <x v="1"/>
    <x v="0"/>
    <n v="0.96"/>
  </r>
  <r>
    <s v="P/2017/4692"/>
    <s v="Citroen London West, Capital Interchange Way, TW8 0EX"/>
    <s v="New Build"/>
    <x v="29"/>
    <x v="3"/>
    <d v="2024-12-01T00:00:00"/>
    <s v="Full planning permission"/>
    <x v="0"/>
    <x v="1"/>
    <x v="0"/>
    <n v="0.96"/>
  </r>
  <r>
    <s v="P/2017/4692"/>
    <s v="Citroen London West, Capital Interchange Way, TW8 0EX"/>
    <s v="New Build"/>
    <x v="57"/>
    <x v="3"/>
    <d v="2024-12-01T00:00:00"/>
    <s v="Full planning permission"/>
    <x v="0"/>
    <x v="1"/>
    <x v="0"/>
    <n v="0.96"/>
  </r>
  <r>
    <s v="P/2017/4692"/>
    <s v="Citroen London West, Capital Interchange Way, TW8 0EX"/>
    <s v="New Build"/>
    <x v="20"/>
    <x v="3"/>
    <d v="2024-12-01T00:00:00"/>
    <s v="Full planning permission"/>
    <x v="0"/>
    <x v="1"/>
    <x v="0"/>
    <n v="0.96"/>
  </r>
  <r>
    <s v="P/2017/4692"/>
    <s v="Citroen London West, Capital Interchange Way, TW8 0EX"/>
    <s v="New Build"/>
    <x v="63"/>
    <x v="3"/>
    <d v="2024-12-01T00:00:00"/>
    <s v="Full planning permission"/>
    <x v="0"/>
    <x v="1"/>
    <x v="0"/>
    <n v="0.96"/>
  </r>
  <r>
    <s v="P/2017/4692"/>
    <s v="Citroen London West, Capital Interchange Way, TW8 0EX"/>
    <s v="New Build"/>
    <x v="49"/>
    <x v="3"/>
    <d v="2024-12-01T00:00:00"/>
    <s v="Full planning permission"/>
    <x v="0"/>
    <x v="1"/>
    <x v="0"/>
    <n v="0.96"/>
  </r>
  <r>
    <s v="P/2020/4433"/>
    <s v="The demolition and redevelopment of 57-66, 67-73 and garages within Rose Gardens, Street Record, Rose Gardens,"/>
    <s v="New Build"/>
    <x v="69"/>
    <x v="3"/>
    <d v="2025-03-01T00:00:00"/>
    <s v="Full planning permission"/>
    <x v="0"/>
    <x v="1"/>
    <x v="1"/>
    <n v="1.2380000352859497"/>
  </r>
  <r>
    <s v="P/2020/4433"/>
    <s v="The demolition and redevelopment of 57-66, 67-73 and garages within Rose Gardens, Street Record, Rose Gardens,"/>
    <s v="New Build"/>
    <x v="17"/>
    <x v="3"/>
    <d v="2025-03-01T00:00:00"/>
    <s v="Full planning permission"/>
    <x v="0"/>
    <x v="1"/>
    <x v="1"/>
    <n v="1.2380000352859497"/>
  </r>
  <r>
    <s v="P/2020/4433"/>
    <s v="The demolition and redevelopment of 57-66, 67-73 and garages within Rose Gardens, Street Record, Rose Gardens,"/>
    <s v="New Build"/>
    <x v="3"/>
    <x v="3"/>
    <d v="2025-03-01T00:00:00"/>
    <s v="Full planning permission"/>
    <x v="0"/>
    <x v="1"/>
    <x v="1"/>
    <n v="1.2380000352859497"/>
  </r>
  <r>
    <s v="P/2020/4433"/>
    <s v="The demolition and redevelopment of 57-66, 67-73 and garages within Rose Gardens, Street Record, Rose Gardens,"/>
    <s v="New Build"/>
    <x v="3"/>
    <x v="3"/>
    <d v="2025-03-01T00:00:00"/>
    <s v="Full planning permission"/>
    <x v="0"/>
    <x v="1"/>
    <x v="1"/>
    <n v="1.2380000352859497"/>
  </r>
  <r>
    <s v="P/2016/3939"/>
    <s v="714-746, London Road, TW3 1PD"/>
    <s v="New Build"/>
    <x v="70"/>
    <x v="4"/>
    <d v="2019-07-23T00:00:00"/>
    <s v="Full"/>
    <x v="0"/>
    <x v="1"/>
    <x v="1"/>
    <n v="1.2400000095367432"/>
  </r>
  <r>
    <s v="P/2016/3939"/>
    <s v="714-746, London Road, TW3 1PD"/>
    <s v="New Build"/>
    <x v="71"/>
    <x v="4"/>
    <d v="2019-07-23T00:00:00"/>
    <s v="Full"/>
    <x v="0"/>
    <x v="1"/>
    <x v="1"/>
    <n v="1.2400000095367432"/>
  </r>
  <r>
    <s v="P/2016/3939"/>
    <s v="714-746, London Road, TW3 1PD"/>
    <s v="New Build"/>
    <x v="0"/>
    <x v="4"/>
    <d v="2019-07-23T00:00:00"/>
    <s v="Full"/>
    <x v="0"/>
    <x v="1"/>
    <x v="1"/>
    <n v="1.2400000095367432"/>
  </r>
  <r>
    <s v="P/2016/3939"/>
    <s v="714-746, London Road, TW3 1PD"/>
    <s v="New Build"/>
    <x v="15"/>
    <x v="4"/>
    <d v="2019-07-23T00:00:00"/>
    <s v="Full"/>
    <x v="0"/>
    <x v="1"/>
    <x v="1"/>
    <n v="1.2400000095367432"/>
  </r>
  <r>
    <s v="P/2016/3939"/>
    <s v="714-746, London Road, TW3 1PD"/>
    <s v="New Build"/>
    <x v="32"/>
    <x v="4"/>
    <d v="2019-07-23T00:00:00"/>
    <s v="Full"/>
    <x v="0"/>
    <x v="1"/>
    <x v="1"/>
    <n v="1.2400000095367432"/>
  </r>
  <r>
    <s v="P/2016/3939"/>
    <s v="714-746, London Road, TW3 1PD"/>
    <s v="New Build"/>
    <x v="22"/>
    <x v="4"/>
    <d v="2019-07-23T00:00:00"/>
    <s v="Full"/>
    <x v="0"/>
    <x v="1"/>
    <x v="1"/>
    <n v="1.2400000095367432"/>
  </r>
  <r>
    <s v="P/2016/3939"/>
    <s v="714-746, London Road, TW3 1PD"/>
    <s v="New Build"/>
    <x v="26"/>
    <x v="4"/>
    <d v="2019-07-23T00:00:00"/>
    <s v="Full"/>
    <x v="0"/>
    <x v="1"/>
    <x v="1"/>
    <n v="1.2400000095367432"/>
  </r>
  <r>
    <s v="P/2016/3939"/>
    <s v="714-746, London Road, TW3 1PD"/>
    <s v="New Build"/>
    <x v="25"/>
    <x v="4"/>
    <d v="2019-07-23T00:00:00"/>
    <s v="Full"/>
    <x v="0"/>
    <x v="1"/>
    <x v="1"/>
    <n v="1.2400000095367432"/>
  </r>
  <r>
    <s v="P/2015/5524"/>
    <s v="Sandbsnks, Southville Road, TW14 8AP"/>
    <s v="New Build"/>
    <x v="0"/>
    <x v="0"/>
    <d v="2021-02-26T00:00:00"/>
    <s v="Full planning permission"/>
    <x v="0"/>
    <x v="1"/>
    <x v="1"/>
    <n v="1.2879999876022339"/>
  </r>
  <r>
    <s v="P/2015/5524"/>
    <s v="Sandbsnks, Southville Road, TW14 8AP"/>
    <s v="New Build"/>
    <x v="4"/>
    <x v="0"/>
    <d v="2021-02-26T00:00:00"/>
    <s v="Full planning permission"/>
    <x v="0"/>
    <x v="1"/>
    <x v="1"/>
    <n v="1.2879999876022339"/>
  </r>
  <r>
    <s v="P/2015/5524"/>
    <s v="Sandbsnks, Southville Road, TW14 8AP"/>
    <s v="New Build"/>
    <x v="0"/>
    <x v="0"/>
    <d v="2021-02-26T00:00:00"/>
    <s v="Full planning permission"/>
    <x v="0"/>
    <x v="1"/>
    <x v="1"/>
    <n v="1.2879999876022339"/>
  </r>
  <r>
    <s v="P/2015/5524"/>
    <s v="Sandbsnks, Southville Road, TW14 8AP"/>
    <s v="New Build"/>
    <x v="33"/>
    <x v="0"/>
    <d v="2021-02-26T00:00:00"/>
    <s v="Full planning permission"/>
    <x v="0"/>
    <x v="1"/>
    <x v="1"/>
    <n v="1.2879999876022339"/>
  </r>
  <r>
    <s v="P/2015/5524"/>
    <s v="Sandbsnks, Southville Road, TW14 8AP"/>
    <s v="New Build"/>
    <x v="51"/>
    <x v="0"/>
    <d v="2021-02-26T00:00:00"/>
    <s v="Full planning permission"/>
    <x v="0"/>
    <x v="1"/>
    <x v="1"/>
    <n v="1.2879999876022339"/>
  </r>
  <r>
    <s v="P/2015/5524"/>
    <s v="Sandbsnks, Southville Road, TW14 8AP"/>
    <s v="New Build"/>
    <x v="24"/>
    <x v="0"/>
    <d v="2021-02-26T00:00:00"/>
    <s v="Full planning permission"/>
    <x v="0"/>
    <x v="1"/>
    <x v="1"/>
    <n v="1.2879999876022339"/>
  </r>
  <r>
    <s v="P/2015/5524"/>
    <s v="Sandbsnks, Southville Road, TW14 8AP"/>
    <s v="New Build"/>
    <x v="4"/>
    <x v="0"/>
    <d v="2021-02-26T00:00:00"/>
    <s v="Full planning permission"/>
    <x v="0"/>
    <x v="1"/>
    <x v="1"/>
    <n v="1.2879999876022339"/>
  </r>
  <r>
    <s v="P/2015/5524"/>
    <s v="Sandbsnks, Southville Road, TW14 8AP"/>
    <s v="New Build"/>
    <x v="3"/>
    <x v="0"/>
    <d v="2021-02-26T00:00:00"/>
    <s v="Full planning permission"/>
    <x v="0"/>
    <x v="1"/>
    <x v="1"/>
    <n v="1.2879999876022339"/>
  </r>
  <r>
    <s v="PAC/2019/1626"/>
    <s v="Units 1, 2, 3, 5 &amp; 6, Great West Plaza, Riverbank Way, TW8 9RE"/>
    <s v="Change of Use"/>
    <x v="66"/>
    <x v="4"/>
    <d v="2020-02-13T00:00:00"/>
    <s v="Prior Approval (Class O)"/>
    <x v="0"/>
    <x v="1"/>
    <x v="1"/>
    <n v="1.3209999799728394"/>
  </r>
  <r>
    <s v="PAC/2019/1626"/>
    <s v="Units 1, 2, 3, 5 &amp; 6, Great West Plaza, Riverbank Way, TW8 9RE"/>
    <s v="Change of Use"/>
    <x v="39"/>
    <x v="4"/>
    <d v="2020-02-13T00:00:00"/>
    <s v="Prior Approval (Class O)"/>
    <x v="0"/>
    <x v="1"/>
    <x v="1"/>
    <n v="1.3209999799728394"/>
  </r>
  <r>
    <s v="PAC/2019/1626"/>
    <s v="Units 1, 2, 3, 5 &amp; 6, Great West Plaza, Riverbank Way, TW8 9RE"/>
    <s v="Change of Use"/>
    <x v="62"/>
    <x v="4"/>
    <d v="2020-02-13T00:00:00"/>
    <s v="Prior Approval (Class O)"/>
    <x v="0"/>
    <x v="1"/>
    <x v="1"/>
    <n v="1.3209999799728394"/>
  </r>
  <r>
    <s v="PAC/2019/1626"/>
    <s v="Units 1, 2, 3, 5 &amp; 6, Great West Plaza, Riverbank Way, TW8 9RE"/>
    <s v="Change of Use"/>
    <x v="15"/>
    <x v="4"/>
    <d v="2020-02-13T00:00:00"/>
    <s v="Prior Approval (Class O)"/>
    <x v="0"/>
    <x v="1"/>
    <x v="1"/>
    <n v="1.3209999799728394"/>
  </r>
  <r>
    <s v="PAC/2019/1626"/>
    <s v="Units 1, 2, 3, 5 &amp; 6, Great West Plaza, Riverbank Way, TW8 9RE"/>
    <s v="Change of Use"/>
    <x v="0"/>
    <x v="4"/>
    <d v="2020-02-13T00:00:00"/>
    <s v="Prior Approval (Class O)"/>
    <x v="0"/>
    <x v="1"/>
    <x v="1"/>
    <n v="1.3209999799728394"/>
  </r>
  <r>
    <s v="PAC/2019/1626"/>
    <s v="Units 1, 2, 3, 5 &amp; 6, Great West Plaza, Riverbank Way, TW8 9RE"/>
    <s v="Change of Use"/>
    <x v="4"/>
    <x v="4"/>
    <d v="2020-02-13T00:00:00"/>
    <s v="Prior Approval (Class O)"/>
    <x v="0"/>
    <x v="1"/>
    <x v="1"/>
    <n v="1.3209999799728394"/>
  </r>
  <r>
    <s v="PAC/2019/1626"/>
    <s v="Units 1, 2, 3, 5 &amp; 6, Great West Plaza, Riverbank Way, TW8 9RE"/>
    <s v="Change of Use"/>
    <x v="0"/>
    <x v="4"/>
    <d v="2020-02-13T00:00:00"/>
    <s v="Prior Approval (Class O)"/>
    <x v="0"/>
    <x v="1"/>
    <x v="1"/>
    <n v="1.3209999799728394"/>
  </r>
  <r>
    <s v="PAC/2019/0555"/>
    <s v="Great West Plaza, 2nd and 3rd Floors, UNITS 1, 2, 3, 4, 5 &amp; 6, RIVERBANK WAY, TW8 9RE"/>
    <s v="Change of Use"/>
    <x v="51"/>
    <x v="5"/>
    <d v="2022-11-07T00:00:00"/>
    <s v="Prior Approval: Change of use - offices to dwellinghouses"/>
    <x v="0"/>
    <x v="1"/>
    <x v="1"/>
    <n v="1.3209999799728394"/>
  </r>
  <r>
    <s v="PAC/2019/0555"/>
    <s v="Great West Plaza, 2nd and 3rd Floors, UNITS 1, 2, 3, 4, 5 &amp; 6, RIVERBANK WAY, TW8 9RE"/>
    <s v="Change of Use"/>
    <x v="14"/>
    <x v="5"/>
    <d v="2022-11-07T00:00:00"/>
    <s v="Prior Approval: Change of use - offices to dwellinghouses"/>
    <x v="0"/>
    <x v="1"/>
    <x v="1"/>
    <n v="1.3209999799728394"/>
  </r>
  <r>
    <s v="PAC/2019/0555"/>
    <s v="Great West Plaza, 2nd and 3rd Floors, UNITS 1, 2, 3, 4, 5 &amp; 6, RIVERBANK WAY, TW8 9RE"/>
    <s v="Change of Use"/>
    <x v="15"/>
    <x v="5"/>
    <d v="2022-11-07T00:00:00"/>
    <s v="Prior Approval: Change of use - offices to dwellinghouses"/>
    <x v="0"/>
    <x v="1"/>
    <x v="1"/>
    <n v="1.3209999799728394"/>
  </r>
  <r>
    <s v="PAC/2018/3036"/>
    <s v="Smith House, Elmwood Avenue, TW13 7QH"/>
    <s v="Change of Use"/>
    <x v="22"/>
    <x v="1"/>
    <d v="2022-03-01T00:00:00"/>
    <s v="Prior Approval: Change of use - offices to dwellinghouses"/>
    <x v="0"/>
    <x v="1"/>
    <x v="1"/>
    <n v="1.3910000324249268"/>
  </r>
  <r>
    <s v="PAC/2018/3036"/>
    <s v="Smith House, Elmwood Avenue, TW13 7QH"/>
    <s v="Change of Use"/>
    <x v="72"/>
    <x v="1"/>
    <d v="2022-03-01T00:00:00"/>
    <s v="Prior Approval: Change of use - offices to dwellinghouses"/>
    <x v="0"/>
    <x v="1"/>
    <x v="1"/>
    <n v="1.3910000324249268"/>
  </r>
  <r>
    <s v="P/2021/0894"/>
    <s v="Clements Court Estate, Clements Court, Green Lane,"/>
    <s v="New Build"/>
    <x v="73"/>
    <x v="3"/>
    <d v="2024-12-01T00:00:00"/>
    <s v="Full planning permission"/>
    <x v="0"/>
    <x v="1"/>
    <x v="1"/>
    <n v="1.48"/>
  </r>
  <r>
    <s v="P/2021/0894"/>
    <s v="Clements Court Estate, Clements Court, Green Lane,"/>
    <s v="New Build"/>
    <x v="62"/>
    <x v="3"/>
    <d v="2024-12-01T00:00:00"/>
    <s v="Full planning permission"/>
    <x v="0"/>
    <x v="1"/>
    <x v="1"/>
    <n v="1.48"/>
  </r>
  <r>
    <s v="P/2019/3801"/>
    <s v="Street Record, Bethany Waye,"/>
    <s v="Extension"/>
    <x v="26"/>
    <x v="3"/>
    <d v="2025-03-26T00:00:00"/>
    <s v="Approval of details reserved by a condition (discharge)"/>
    <x v="0"/>
    <x v="1"/>
    <x v="1"/>
    <n v="1.49"/>
  </r>
  <r>
    <s v="P/2018/1400"/>
    <s v="4, New Horizons Court, Ryan's Drive, TW8 9EP"/>
    <s v="Change of Use"/>
    <x v="3"/>
    <x v="1"/>
    <d v="2021-12-13T00:00:00"/>
    <s v="Full planning permission"/>
    <x v="0"/>
    <x v="1"/>
    <x v="1"/>
    <n v="1.4989999532699585"/>
  </r>
  <r>
    <s v="P/2018/1400"/>
    <s v="4, New Horizons Court, Ryan's Drive, TW8 9EP"/>
    <s v="Change of Use"/>
    <x v="4"/>
    <x v="1"/>
    <d v="2021-12-13T00:00:00"/>
    <s v="Full planning permission"/>
    <x v="0"/>
    <x v="1"/>
    <x v="1"/>
    <n v="1.4989999532699585"/>
  </r>
  <r>
    <s v="P/2018/1400"/>
    <s v="4, New Horizons Court, Ryan's Drive, TW8 9EP"/>
    <s v="Change of Use"/>
    <x v="0"/>
    <x v="1"/>
    <d v="2021-12-13T00:00:00"/>
    <s v="Full planning permission"/>
    <x v="0"/>
    <x v="1"/>
    <x v="1"/>
    <n v="1.4989999532699585"/>
  </r>
  <r>
    <s v="P/2018/1549"/>
    <s v="Building 4, New Horizons Court, Ryan Drive, TW8 9EP"/>
    <s v="Change of Use"/>
    <x v="3"/>
    <x v="1"/>
    <d v="2021-11-30T00:00:00"/>
    <s v="Full planning permission"/>
    <x v="0"/>
    <x v="1"/>
    <x v="1"/>
    <n v="1.4989999532699585"/>
  </r>
  <r>
    <s v="P/2018/1549"/>
    <s v="Building 4, New Horizons Court, Ryan Drive, TW8 9EP"/>
    <s v="Change of Use"/>
    <x v="4"/>
    <x v="1"/>
    <d v="2021-11-30T00:00:00"/>
    <s v="Full planning permission"/>
    <x v="0"/>
    <x v="1"/>
    <x v="1"/>
    <n v="1.4989999532699585"/>
  </r>
  <r>
    <s v="P/2018/1549"/>
    <s v="Building 4, New Horizons Court, Ryan Drive, TW8 9EP"/>
    <s v="Change of Use"/>
    <x v="0"/>
    <x v="1"/>
    <d v="2021-11-30T00:00:00"/>
    <s v="Full planning permission"/>
    <x v="0"/>
    <x v="1"/>
    <x v="1"/>
    <n v="1.4989999532699585"/>
  </r>
  <r>
    <s v="P/2017/4277"/>
    <s v="FORMER MORRISONS 8 CAVENDISH PARADE, BATH ROAD, TW4 7DJ"/>
    <s v="New Build"/>
    <x v="13"/>
    <x v="5"/>
    <d v="2022-05-01T00:00:00"/>
    <s v="Full planning permission"/>
    <x v="0"/>
    <x v="1"/>
    <x v="1"/>
    <n v="1.7359999418258667"/>
  </r>
  <r>
    <s v="P/2017/4277"/>
    <s v="FORMER MORRISONS 8 CAVENDISH PARADE, BATH ROAD, TW4 7DJ"/>
    <s v="New Build"/>
    <x v="4"/>
    <x v="5"/>
    <d v="2022-05-01T00:00:00"/>
    <s v="Full planning permission"/>
    <x v="0"/>
    <x v="1"/>
    <x v="1"/>
    <n v="1.7359999418258667"/>
  </r>
  <r>
    <s v="P/2017/4277"/>
    <s v="FORMER MORRISONS 8 CAVENDISH PARADE, BATH ROAD, TW4 7DJ"/>
    <s v="New Build"/>
    <x v="3"/>
    <x v="5"/>
    <d v="2022-05-01T00:00:00"/>
    <s v="Full planning permission"/>
    <x v="0"/>
    <x v="1"/>
    <x v="1"/>
    <n v="1.7359999418258667"/>
  </r>
  <r>
    <s v="P/2017/4277"/>
    <s v="FORMER MORRISONS 8 CAVENDISH PARADE, BATH ROAD, TW4 7DJ"/>
    <s v="New Build"/>
    <x v="0"/>
    <x v="5"/>
    <d v="2022-05-01T00:00:00"/>
    <s v="Full planning permission"/>
    <x v="0"/>
    <x v="1"/>
    <x v="1"/>
    <n v="1.7359999418258667"/>
  </r>
  <r>
    <s v="P/2017/4277"/>
    <s v="FORMER MORRISONS 8 CAVENDISH PARADE, BATH ROAD, TW4 7DJ"/>
    <s v="New Build"/>
    <x v="30"/>
    <x v="5"/>
    <d v="2022-05-01T00:00:00"/>
    <s v="Full planning permission"/>
    <x v="0"/>
    <x v="1"/>
    <x v="1"/>
    <n v="1.7359999418258667"/>
  </r>
  <r>
    <s v="P/2017/4277"/>
    <s v="FORMER MORRISONS 8 CAVENDISH PARADE, BATH ROAD, TW4 7DJ"/>
    <s v="New Build"/>
    <x v="74"/>
    <x v="5"/>
    <d v="2022-05-01T00:00:00"/>
    <s v="Full planning permission"/>
    <x v="0"/>
    <x v="1"/>
    <x v="1"/>
    <n v="1.7359999418258667"/>
  </r>
  <r>
    <s v="P/2017/4277"/>
    <s v="FORMER MORRISONS 8 CAVENDISH PARADE, BATH ROAD, TW4 7DJ"/>
    <s v="New Build"/>
    <x v="21"/>
    <x v="5"/>
    <d v="2022-05-01T00:00:00"/>
    <s v="Full planning permission"/>
    <x v="0"/>
    <x v="1"/>
    <x v="1"/>
    <n v="1.7359999418258667"/>
  </r>
  <r>
    <s v="P/2017/4277"/>
    <s v="FORMER MORRISONS 8 CAVENDISH PARADE, BATH ROAD, TW4 7DJ"/>
    <s v="New Build"/>
    <x v="75"/>
    <x v="5"/>
    <d v="2022-05-01T00:00:00"/>
    <s v="Full planning permission"/>
    <x v="0"/>
    <x v="1"/>
    <x v="1"/>
    <n v="1.7359999418258667"/>
  </r>
  <r>
    <s v="P/2017/3892"/>
    <s v="Brentford Football Stadium, Central Southern and Central Eastern, LAND AT LIONEL ROAD, Lionel Road, TW8 9QR"/>
    <s v="New Build"/>
    <x v="76"/>
    <x v="1"/>
    <d v="2021-08-01T00:00:00"/>
    <s v="Approval of reserved matters"/>
    <x v="0"/>
    <x v="1"/>
    <x v="1"/>
    <n v="1.781999945640564"/>
  </r>
  <r>
    <s v="P/2017/3892"/>
    <s v="Brentford Football Stadium, Central Southern and Central Eastern, LAND AT LIONEL ROAD, Lionel Road, TW8 9QR"/>
    <s v="New Build"/>
    <x v="77"/>
    <x v="1"/>
    <d v="2021-08-01T00:00:00"/>
    <s v="Approval of reserved matters"/>
    <x v="0"/>
    <x v="1"/>
    <x v="1"/>
    <n v="1.781999945640564"/>
  </r>
  <r>
    <s v="P/2017/3892"/>
    <s v="Brentford Football Stadium, Central Southern and Central Eastern, LAND AT LIONEL ROAD, Lionel Road, TW8 9QR"/>
    <s v="New Build"/>
    <x v="75"/>
    <x v="1"/>
    <d v="2021-08-01T00:00:00"/>
    <s v="Approval of reserved matters"/>
    <x v="0"/>
    <x v="1"/>
    <x v="1"/>
    <n v="1.781999945640564"/>
  </r>
  <r>
    <s v="P/2019/3351"/>
    <s v="HIGH STREET QUARTER, ALEXANDRA ROAD/HOLLOWAY STREET/PRINCE REGENT ROAD/HIGH STREET, TW3 1BD"/>
    <s v="New Build"/>
    <x v="32"/>
    <x v="0"/>
    <d v="2020-10-01T00:00:00"/>
    <s v="S73 Minor Material Amendment"/>
    <x v="0"/>
    <x v="1"/>
    <x v="1"/>
    <n v="2.4700000000000002"/>
  </r>
  <r>
    <s v="P/2019/3351"/>
    <s v="HIGH STREET QUARTER, ALEXANDRA ROAD/HOLLOWAY STREET/PRINCE REGENT ROAD/HIGH STREET, TW3 1BD"/>
    <s v="New Build"/>
    <x v="35"/>
    <x v="0"/>
    <d v="2020-10-01T00:00:00"/>
    <s v="S73 Minor Material Amendment"/>
    <x v="0"/>
    <x v="1"/>
    <x v="1"/>
    <n v="2.4700000000000002"/>
  </r>
  <r>
    <s v="P/2019/3351"/>
    <s v="HIGH STREET QUARTER, ALEXANDRA ROAD/HOLLOWAY STREET/PRINCE REGENT ROAD/HIGH STREET, TW3 1BD"/>
    <s v="New Build"/>
    <x v="4"/>
    <x v="0"/>
    <d v="2020-10-01T00:00:00"/>
    <s v="S73 Minor Material Amendment"/>
    <x v="0"/>
    <x v="1"/>
    <x v="1"/>
    <n v="2.4700000000000002"/>
  </r>
  <r>
    <s v="P/2019/3351"/>
    <s v="HIGH STREET QUARTER, ALEXANDRA ROAD/HOLLOWAY STREET/PRINCE REGENT ROAD/HIGH STREET, TW3 1BD"/>
    <s v="New Build"/>
    <x v="0"/>
    <x v="1"/>
    <d v="2022-01-17T00:00:00"/>
    <s v="S73 Minor Material Amendment"/>
    <x v="0"/>
    <x v="1"/>
    <x v="1"/>
    <n v="2.4700000000000002"/>
  </r>
  <r>
    <s v="P/2019/3351"/>
    <s v="HIGH STREET QUARTER, ALEXANDRA ROAD/HOLLOWAY STREET/PRINCE REGENT ROAD/HIGH STREET, TW3 1BD"/>
    <s v="New Build"/>
    <x v="13"/>
    <x v="1"/>
    <d v="2022-01-17T00:00:00"/>
    <s v="S73 Minor Material Amendment"/>
    <x v="0"/>
    <x v="1"/>
    <x v="1"/>
    <n v="2.4700000000000002"/>
  </r>
  <r>
    <s v="P/2019/3351"/>
    <s v="HIGH STREET QUARTER, ALEXANDRA ROAD/HOLLOWAY STREET/PRINCE REGENT ROAD/HIGH STREET, TW3 1BD"/>
    <s v="New Build"/>
    <x v="2"/>
    <x v="1"/>
    <d v="2022-01-17T00:00:00"/>
    <s v="S73 Minor Material Amendment"/>
    <x v="0"/>
    <x v="1"/>
    <x v="1"/>
    <n v="2.4700000000000002"/>
  </r>
  <r>
    <s v="P/2019/3351"/>
    <s v="HIGH STREET QUARTER, ALEXANDRA ROAD/HOLLOWAY STREET/PRINCE REGENT ROAD/HIGH STREET, TW3 1BD"/>
    <s v="New Build"/>
    <x v="36"/>
    <x v="1"/>
    <d v="2021-08-01T00:00:00"/>
    <s v="S73 Minor Material Amendment"/>
    <x v="0"/>
    <x v="1"/>
    <x v="1"/>
    <n v="2.4700000000000002"/>
  </r>
  <r>
    <s v="P/2019/3351"/>
    <s v="HIGH STREET QUARTER, ALEXANDRA ROAD/HOLLOWAY STREET/PRINCE REGENT ROAD/HIGH STREET, TW3 1BD"/>
    <s v="New Build"/>
    <x v="2"/>
    <x v="1"/>
    <d v="2021-08-01T00:00:00"/>
    <s v="S73 Minor Material Amendment"/>
    <x v="0"/>
    <x v="1"/>
    <x v="1"/>
    <n v="2.4700000000000002"/>
  </r>
  <r>
    <s v="P/2019/3351"/>
    <s v="HIGH STREET QUARTER, ALEXANDRA ROAD/HOLLOWAY STREET/PRINCE REGENT ROAD/HIGH STREET, TW3 1BD"/>
    <s v="New Build"/>
    <x v="3"/>
    <x v="1"/>
    <d v="2021-08-01T00:00:00"/>
    <s v="S73 Minor Material Amendment"/>
    <x v="0"/>
    <x v="1"/>
    <x v="1"/>
    <n v="2.4700000000000002"/>
  </r>
  <r>
    <s v="P/2019/3351"/>
    <s v="HIGH STREET QUARTER, ALEXANDRA ROAD/HOLLOWAY STREET/PRINCE REGENT ROAD/HIGH STREET, TW3 1BD"/>
    <s v="New Build"/>
    <x v="0"/>
    <x v="1"/>
    <d v="2021-08-01T00:00:00"/>
    <s v="S73 Minor Material Amendment"/>
    <x v="0"/>
    <x v="1"/>
    <x v="1"/>
    <n v="2.4700000000000002"/>
  </r>
  <r>
    <s v="P/2019/3351"/>
    <s v="HIGH STREET QUARTER, ALEXANDRA ROAD/HOLLOWAY STREET/PRINCE REGENT ROAD/HIGH STREET, TW3 1BD"/>
    <s v="New Build"/>
    <x v="28"/>
    <x v="1"/>
    <d v="2021-08-01T00:00:00"/>
    <s v="S73 Minor Material Amendment"/>
    <x v="0"/>
    <x v="1"/>
    <x v="1"/>
    <n v="2.4700000000000002"/>
  </r>
  <r>
    <s v="P/2019/3351"/>
    <s v="HIGH STREET QUARTER, ALEXANDRA ROAD/HOLLOWAY STREET/PRINCE REGENT ROAD/HIGH STREET, TW3 1BD"/>
    <s v="New Build"/>
    <x v="5"/>
    <x v="1"/>
    <d v="2021-08-01T00:00:00"/>
    <s v="S73 Minor Material Amendment"/>
    <x v="0"/>
    <x v="1"/>
    <x v="1"/>
    <n v="2.4700000000000002"/>
  </r>
  <r>
    <s v="P/2019/3351"/>
    <s v="HIGH STREET QUARTER, ALEXANDRA ROAD/HOLLOWAY STREET/PRINCE REGENT ROAD/HIGH STREET, TW3 1BD"/>
    <s v="New Build"/>
    <x v="37"/>
    <x v="1"/>
    <d v="2021-07-01T00:00:00"/>
    <s v="S73 Minor Material Amendment"/>
    <x v="0"/>
    <x v="1"/>
    <x v="1"/>
    <n v="2.4700000000000002"/>
  </r>
  <r>
    <s v="P/2019/3351"/>
    <s v="HIGH STREET QUARTER, ALEXANDRA ROAD/HOLLOWAY STREET/PRINCE REGENT ROAD/HIGH STREET, TW3 1BD"/>
    <s v="New Build"/>
    <x v="58"/>
    <x v="1"/>
    <d v="2021-07-01T00:00:00"/>
    <s v="S73 Minor Material Amendment"/>
    <x v="0"/>
    <x v="1"/>
    <x v="1"/>
    <n v="2.4700000000000002"/>
  </r>
  <r>
    <s v="P/2019/3351"/>
    <s v="HIGH STREET QUARTER, ALEXANDRA ROAD/HOLLOWAY STREET/PRINCE REGENT ROAD/HIGH STREET, TW3 1BD"/>
    <s v="New Build"/>
    <x v="15"/>
    <x v="1"/>
    <d v="2021-07-01T00:00:00"/>
    <s v="S73 Minor Material Amendment"/>
    <x v="0"/>
    <x v="1"/>
    <x v="1"/>
    <n v="2.4700000000000002"/>
  </r>
  <r>
    <s v="P/2019/3351"/>
    <s v="HIGH STREET QUARTER, ALEXANDRA ROAD/HOLLOWAY STREET/PRINCE REGENT ROAD/HIGH STREET, TW3 1BD"/>
    <s v="New Build"/>
    <x v="4"/>
    <x v="1"/>
    <d v="2021-07-01T00:00:00"/>
    <s v="S73 Minor Material Amendment"/>
    <x v="0"/>
    <x v="1"/>
    <x v="1"/>
    <n v="2.4700000000000002"/>
  </r>
  <r>
    <s v="P/2019/3351"/>
    <s v="HIGH STREET QUARTER, ALEXANDRA ROAD/HOLLOWAY STREET/PRINCE REGENT ROAD/HIGH STREET, TW3 1BD"/>
    <s v="New Build"/>
    <x v="25"/>
    <x v="1"/>
    <d v="2021-07-01T00:00:00"/>
    <s v="S73 Minor Material Amendment"/>
    <x v="0"/>
    <x v="1"/>
    <x v="1"/>
    <n v="2.4700000000000002"/>
  </r>
  <r>
    <s v="P/2019/3351"/>
    <s v="HIGH STREET QUARTER, ALEXANDRA ROAD/HOLLOWAY STREET/PRINCE REGENT ROAD/HIGH STREET, TW3 1BD"/>
    <s v="New Build"/>
    <x v="4"/>
    <x v="1"/>
    <d v="2021-07-01T00:00:00"/>
    <s v="S73 Minor Material Amendment"/>
    <x v="0"/>
    <x v="1"/>
    <x v="1"/>
    <n v="2.4700000000000002"/>
  </r>
  <r>
    <s v="P/2019/3351"/>
    <s v="HIGH STREET QUARTER, ALEXANDRA ROAD/HOLLOWAY STREET/PRINCE REGENT ROAD/HIGH STREET, TW3 1BD"/>
    <s v="New Build"/>
    <x v="74"/>
    <x v="1"/>
    <d v="2021-05-01T00:00:00"/>
    <s v="S73 Minor Material Amendment"/>
    <x v="0"/>
    <x v="1"/>
    <x v="1"/>
    <n v="2.4700000000000002"/>
  </r>
  <r>
    <s v="P/2019/3351"/>
    <s v="HIGH STREET QUARTER, ALEXANDRA ROAD/HOLLOWAY STREET/PRINCE REGENT ROAD/HIGH STREET, TW3 1BD"/>
    <s v="New Build"/>
    <x v="17"/>
    <x v="1"/>
    <d v="2021-05-01T00:00:00"/>
    <s v="S73 Minor Material Amendment"/>
    <x v="0"/>
    <x v="1"/>
    <x v="1"/>
    <n v="2.4700000000000002"/>
  </r>
  <r>
    <s v="P/2019/3351"/>
    <s v="HIGH STREET QUARTER, ALEXANDRA ROAD/HOLLOWAY STREET/PRINCE REGENT ROAD/HIGH STREET, TW3 1BD"/>
    <s v="New Build"/>
    <x v="5"/>
    <x v="1"/>
    <d v="2021-05-01T00:00:00"/>
    <s v="S73 Minor Material Amendment"/>
    <x v="0"/>
    <x v="1"/>
    <x v="1"/>
    <n v="2.4700000000000002"/>
  </r>
  <r>
    <s v="P/2019/3351"/>
    <s v="HIGH STREET QUARTER, ALEXANDRA ROAD/HOLLOWAY STREET/PRINCE REGENT ROAD/HIGH STREET, TW3 1BD"/>
    <s v="New Build"/>
    <x v="3"/>
    <x v="5"/>
    <d v="2022-12-21T00:00:00"/>
    <s v="S73 Minor Material Amendment"/>
    <x v="0"/>
    <x v="1"/>
    <x v="1"/>
    <n v="2.4700000000000002"/>
  </r>
  <r>
    <s v="P/2019/3351"/>
    <s v="HIGH STREET QUARTER, ALEXANDRA ROAD/HOLLOWAY STREET/PRINCE REGENT ROAD/HIGH STREET, TW3 1BD"/>
    <s v="New Build"/>
    <x v="25"/>
    <x v="5"/>
    <d v="2022-12-21T00:00:00"/>
    <s v="S73 Minor Material Amendment"/>
    <x v="0"/>
    <x v="1"/>
    <x v="1"/>
    <n v="2.4700000000000002"/>
  </r>
  <r>
    <s v="P/2019/3351"/>
    <s v="HIGH STREET QUARTER, ALEXANDRA ROAD/HOLLOWAY STREET/PRINCE REGENT ROAD/HIGH STREET, TW3 1BD"/>
    <s v="New Build"/>
    <x v="44"/>
    <x v="5"/>
    <d v="2022-12-21T00:00:00"/>
    <s v="S73 Minor Material Amendment"/>
    <x v="0"/>
    <x v="1"/>
    <x v="1"/>
    <n v="2.4700000000000002"/>
  </r>
  <r>
    <s v="P/2019/3351"/>
    <s v="HIGH STREET QUARTER, ALEXANDRA ROAD/HOLLOWAY STREET/PRINCE REGENT ROAD/HIGH STREET, TW3 1BD"/>
    <s v="New Build"/>
    <x v="78"/>
    <x v="5"/>
    <d v="2022-12-21T00:00:00"/>
    <s v="S73 Minor Material Amendment"/>
    <x v="0"/>
    <x v="1"/>
    <x v="1"/>
    <n v="2.4700000000000002"/>
  </r>
  <r>
    <s v="P/2019/3351"/>
    <s v="HIGH STREET QUARTER, ALEXANDRA ROAD/HOLLOWAY STREET/PRINCE REGENT ROAD/HIGH STREET, TW3 1BD"/>
    <s v="New Build"/>
    <x v="46"/>
    <x v="5"/>
    <d v="2022-12-21T00:00:00"/>
    <s v="S73 Minor Material Amendment"/>
    <x v="0"/>
    <x v="1"/>
    <x v="1"/>
    <n v="2.4700000000000002"/>
  </r>
  <r>
    <s v="P/2019/3351"/>
    <s v="HIGH STREET QUARTER, ALEXANDRA ROAD/HOLLOWAY STREET/PRINCE REGENT ROAD/HIGH STREET, TW3 1BD"/>
    <s v="New Build"/>
    <x v="79"/>
    <x v="5"/>
    <d v="2022-12-21T00:00:00"/>
    <s v="S73 Minor Material Amendment"/>
    <x v="0"/>
    <x v="1"/>
    <x v="1"/>
    <n v="2.4700000000000002"/>
  </r>
  <r>
    <s v="P/2014/3836"/>
    <s v="Fountains Close, Feltham"/>
    <s v="New Build"/>
    <x v="4"/>
    <x v="4"/>
    <d v="2019-11-12T00:00:00"/>
    <s v="Full"/>
    <x v="0"/>
    <x v="1"/>
    <x v="1"/>
    <n v="2.89"/>
  </r>
  <r>
    <s v="P/2014/3836"/>
    <s v="Fountains Close, Feltham"/>
    <s v="New Build"/>
    <x v="4"/>
    <x v="4"/>
    <d v="2019-11-12T00:00:00"/>
    <s v="Full"/>
    <x v="0"/>
    <x v="1"/>
    <x v="1"/>
    <n v="2.89"/>
  </r>
  <r>
    <s v="P/2014/3836"/>
    <s v="Fountains Close, Feltham"/>
    <s v="New Build"/>
    <x v="0"/>
    <x v="4"/>
    <d v="2019-11-12T00:00:00"/>
    <s v="Full"/>
    <x v="0"/>
    <x v="1"/>
    <x v="1"/>
    <n v="2.89"/>
  </r>
  <r>
    <s v="P/2014/3836"/>
    <s v="Fountains Close, Feltham"/>
    <s v="New Build"/>
    <x v="4"/>
    <x v="4"/>
    <d v="2019-11-12T00:00:00"/>
    <s v="Full"/>
    <x v="0"/>
    <x v="1"/>
    <x v="1"/>
    <n v="2.89"/>
  </r>
  <r>
    <s v="P/2014/3836"/>
    <s v="Fountains Close, Feltham"/>
    <s v="New Build"/>
    <x v="3"/>
    <x v="4"/>
    <d v="2019-11-12T00:00:00"/>
    <s v="Full"/>
    <x v="0"/>
    <x v="1"/>
    <x v="1"/>
    <n v="2.89"/>
  </r>
  <r>
    <s v="P/2016/3221"/>
    <s v="Hounslow Town Primary School, Pears Road, TW3 1SR"/>
    <s v="New Build"/>
    <x v="80"/>
    <x v="0"/>
    <d v="2020-11-01T00:00:00"/>
    <s v="Full"/>
    <x v="0"/>
    <x v="1"/>
    <x v="1"/>
    <n v="2.9449999332427979"/>
  </r>
  <r>
    <s v="P/2016/3221"/>
    <s v="Hounslow Town Primary School, Pears Road, TW3 1SR"/>
    <s v="New Build"/>
    <x v="56"/>
    <x v="0"/>
    <d v="2020-11-01T00:00:00"/>
    <s v="Full"/>
    <x v="0"/>
    <x v="1"/>
    <x v="1"/>
    <n v="2.9449999332427979"/>
  </r>
  <r>
    <s v="P/2016/3221"/>
    <s v="Hounslow Town Primary School, Pears Road, TW3 1SR"/>
    <s v="New Build"/>
    <x v="8"/>
    <x v="0"/>
    <d v="2020-11-01T00:00:00"/>
    <s v="Full"/>
    <x v="0"/>
    <x v="1"/>
    <x v="1"/>
    <n v="2.9449999332427979"/>
  </r>
  <r>
    <s v="P/2016/3221"/>
    <s v="Hounslow Town Primary School, Pears Road, TW3 1SR"/>
    <s v="New Build"/>
    <x v="66"/>
    <x v="0"/>
    <d v="2020-11-01T00:00:00"/>
    <s v="Full"/>
    <x v="0"/>
    <x v="1"/>
    <x v="1"/>
    <n v="2.9449999332427979"/>
  </r>
  <r>
    <s v="P/2016/3221"/>
    <s v="Hounslow Town Primary School, Pears Road, TW3 1SR"/>
    <s v="New Build"/>
    <x v="57"/>
    <x v="0"/>
    <d v="2020-11-01T00:00:00"/>
    <s v="Full"/>
    <x v="0"/>
    <x v="1"/>
    <x v="1"/>
    <n v="2.9449999332427979"/>
  </r>
  <r>
    <s v="P/2016/3221"/>
    <s v="Hounslow Town Primary School, Pears Road, TW3 1SR"/>
    <s v="New Build"/>
    <x v="13"/>
    <x v="0"/>
    <d v="2020-11-01T00:00:00"/>
    <s v="Full"/>
    <x v="0"/>
    <x v="1"/>
    <x v="1"/>
    <n v="2.9449999332427979"/>
  </r>
  <r>
    <s v="P/2016/3221"/>
    <s v="Hounslow Town Primary School, Pears Road, TW3 1SR"/>
    <s v="New Build"/>
    <x v="4"/>
    <x v="0"/>
    <d v="2020-11-01T00:00:00"/>
    <s v="Full"/>
    <x v="0"/>
    <x v="1"/>
    <x v="1"/>
    <n v="2.9449999332427979"/>
  </r>
  <r>
    <s v="P/2016/3221"/>
    <s v="Hounslow Town Primary School, Pears Road, TW3 1SR"/>
    <s v="New Build"/>
    <x v="28"/>
    <x v="0"/>
    <d v="2020-11-01T00:00:00"/>
    <s v="Full"/>
    <x v="0"/>
    <x v="1"/>
    <x v="1"/>
    <n v="2.9449999332427979"/>
  </r>
  <r>
    <s v="P/2016/3221"/>
    <s v="Hounslow Town Primary School, Pears Road, TW3 1SR"/>
    <s v="New Build"/>
    <x v="33"/>
    <x v="0"/>
    <d v="2020-11-01T00:00:00"/>
    <s v="Full"/>
    <x v="0"/>
    <x v="1"/>
    <x v="1"/>
    <n v="2.9449999332427979"/>
  </r>
  <r>
    <s v="P/2016/2910"/>
    <s v="Feltham Ex Service Mens Club, Bedfont Lane, TW14 9N"/>
    <s v="New Build"/>
    <x v="81"/>
    <x v="4"/>
    <d v="2019-12-16T00:00:00"/>
    <s v="Full"/>
    <x v="1"/>
    <x v="1"/>
    <x v="1"/>
    <n v="3.1439999341964722"/>
  </r>
  <r>
    <s v="P/2016/2910"/>
    <s v="Feltham Ex Service Mens Club, Bedfont Lane, TW14 9N"/>
    <s v="New Build"/>
    <x v="25"/>
    <x v="4"/>
    <d v="2019-12-16T00:00:00"/>
    <s v="Full"/>
    <x v="1"/>
    <x v="1"/>
    <x v="1"/>
    <n v="3.1439999341964722"/>
  </r>
  <r>
    <s v="P/2019/2212"/>
    <s v="THE CIVIC CENTRE, LAMPTON ROAD, TW3 1JB"/>
    <s v="New Build"/>
    <x v="2"/>
    <x v="5"/>
    <d v="2023-03-10T00:00:00"/>
    <s v="Approval of reserved matters"/>
    <x v="0"/>
    <x v="1"/>
    <x v="1"/>
    <n v="4.1840000152587891"/>
  </r>
  <r>
    <s v="P/2019/2212"/>
    <s v="THE CIVIC CENTRE, LAMPTON ROAD, TW3 1JB"/>
    <s v="New Build"/>
    <x v="35"/>
    <x v="5"/>
    <d v="2023-03-10T00:00:00"/>
    <s v="Approval of reserved matters"/>
    <x v="0"/>
    <x v="1"/>
    <x v="1"/>
    <n v="4.1840000152587891"/>
  </r>
  <r>
    <s v="P/2019/2212"/>
    <s v="THE CIVIC CENTRE, LAMPTON ROAD, TW3 1JB"/>
    <s v="New Build"/>
    <x v="26"/>
    <x v="5"/>
    <d v="2023-03-10T00:00:00"/>
    <s v="Approval of reserved matters"/>
    <x v="0"/>
    <x v="1"/>
    <x v="1"/>
    <n v="4.1840000152587891"/>
  </r>
  <r>
    <s v="P/2019/2212"/>
    <s v="THE CIVIC CENTRE, LAMPTON ROAD, TW3 1JB"/>
    <s v="New Build"/>
    <x v="15"/>
    <x v="5"/>
    <d v="2023-03-10T00:00:00"/>
    <s v="Approval of reserved matters"/>
    <x v="0"/>
    <x v="1"/>
    <x v="1"/>
    <n v="4.1840000152587891"/>
  </r>
  <r>
    <s v="P/2019/2212"/>
    <s v="THE CIVIC CENTRE, LAMPTON ROAD, TW3 1JB"/>
    <s v="New Build"/>
    <x v="14"/>
    <x v="5"/>
    <d v="2023-03-10T00:00:00"/>
    <s v="Approval of reserved matters"/>
    <x v="0"/>
    <x v="1"/>
    <x v="1"/>
    <n v="4.1840000152587891"/>
  </r>
  <r>
    <s v="P/2019/2212"/>
    <s v="THE CIVIC CENTRE, LAMPTON ROAD, TW3 1JB"/>
    <s v="New Build"/>
    <x v="0"/>
    <x v="5"/>
    <d v="2023-03-10T00:00:00"/>
    <s v="Approval of reserved matters"/>
    <x v="0"/>
    <x v="1"/>
    <x v="1"/>
    <n v="4.1840000152587891"/>
  </r>
  <r>
    <s v="P/2019/2212"/>
    <s v="HOLP44, THE CIVIC CENTRE, Lampton Road, TW3 1JB"/>
    <s v="New Build"/>
    <x v="3"/>
    <x v="2"/>
    <d v="2024-02-02T00:00:00"/>
    <m/>
    <x v="0"/>
    <x v="1"/>
    <x v="1"/>
    <n v="4.1840000152587891"/>
  </r>
  <r>
    <s v="P/2019/2212"/>
    <s v="HOLP44, THE CIVIC CENTRE, Lampton Road, TW3 1JB"/>
    <s v="New Build"/>
    <x v="15"/>
    <x v="2"/>
    <d v="2024-02-02T00:00:00"/>
    <m/>
    <x v="0"/>
    <x v="1"/>
    <x v="1"/>
    <n v="4.1840000152587891"/>
  </r>
  <r>
    <s v="P/2019/2212"/>
    <s v="HOLP44, THE CIVIC CENTRE, Lampton Road, TW3 1JB"/>
    <s v="New Build"/>
    <x v="14"/>
    <x v="2"/>
    <d v="2024-02-02T00:00:00"/>
    <m/>
    <x v="0"/>
    <x v="1"/>
    <x v="1"/>
    <n v="4.1840000152587891"/>
  </r>
  <r>
    <s v="P/2019/2212"/>
    <s v="HOLP44, THE CIVIC CENTRE, Lampton Road, TW3 1JB"/>
    <s v="New Build"/>
    <x v="22"/>
    <x v="2"/>
    <d v="2024-02-02T00:00:00"/>
    <m/>
    <x v="0"/>
    <x v="1"/>
    <x v="1"/>
    <n v="4.1840000152587891"/>
  </r>
  <r>
    <s v="P/2019/2212"/>
    <s v="HOLP44, THE CIVIC CENTRE, Lampton Road, TW3 1JB"/>
    <s v="New Build"/>
    <x v="13"/>
    <x v="2"/>
    <d v="2024-02-02T00:00:00"/>
    <m/>
    <x v="0"/>
    <x v="1"/>
    <x v="1"/>
    <n v="4.1840000152587891"/>
  </r>
  <r>
    <s v="P/2019/2212"/>
    <s v="HOLP44, THE CIVIC CENTRE, Lampton Road, TW3 1JB"/>
    <s v="New Build"/>
    <x v="17"/>
    <x v="2"/>
    <d v="2024-02-02T00:00:00"/>
    <m/>
    <x v="0"/>
    <x v="1"/>
    <x v="1"/>
    <n v="4.1840000152587891"/>
  </r>
  <r>
    <s v="P/2019/2212"/>
    <s v="HOLP44, THE CIVIC CENTRE, Lampton Road, TW3 1JB"/>
    <s v="New Build"/>
    <x v="82"/>
    <x v="2"/>
    <d v="2024-02-02T00:00:00"/>
    <m/>
    <x v="0"/>
    <x v="1"/>
    <x v="1"/>
    <n v="4.1840000152587891"/>
  </r>
  <r>
    <s v="P/2019/2212"/>
    <s v="HOLP44, THE CIVIC CENTRE, Lampton Road, TW3 1JB"/>
    <s v="New Build"/>
    <x v="67"/>
    <x v="2"/>
    <d v="2024-02-02T00:00:00"/>
    <m/>
    <x v="0"/>
    <x v="1"/>
    <x v="1"/>
    <n v="4.1840000152587891"/>
  </r>
  <r>
    <s v="P/2019/2212"/>
    <s v="HOLP44, Caretakers Flat, Lampton Road, TW3 1JB"/>
    <s v="New Build"/>
    <x v="2"/>
    <x v="3"/>
    <d v="2024-06-01T00:00:00"/>
    <s v="Non-Material Amendment"/>
    <x v="0"/>
    <x v="1"/>
    <x v="1"/>
    <n v="4.1840000152587891"/>
  </r>
  <r>
    <s v="P/2019/2212"/>
    <s v="HOLP44, Caretakers Flat, Lampton Road, TW3 1JB"/>
    <s v="New Build"/>
    <x v="13"/>
    <x v="3"/>
    <d v="2024-06-01T00:00:00"/>
    <s v="Non-Material Amendment"/>
    <x v="0"/>
    <x v="1"/>
    <x v="1"/>
    <n v="4.1840000152587891"/>
  </r>
  <r>
    <s v="P/2019/2212"/>
    <s v="HOLP44, Caretakers Flat, Lampton Road, TW3 1JB"/>
    <s v="New Build"/>
    <x v="63"/>
    <x v="3"/>
    <d v="2024-06-01T00:00:00"/>
    <s v="Non-Material Amendment"/>
    <x v="0"/>
    <x v="1"/>
    <x v="1"/>
    <n v="4.1840000152587891"/>
  </r>
  <r>
    <s v="P/2019/2212"/>
    <s v="HOLP44, Caretakers Flat, Lampton Road, TW3 1JB"/>
    <s v="New Build"/>
    <x v="83"/>
    <x v="3"/>
    <d v="2024-06-01T00:00:00"/>
    <s v="Non-Material Amendment"/>
    <x v="0"/>
    <x v="1"/>
    <x v="1"/>
    <n v="4.1840000152587891"/>
  </r>
  <r>
    <s v="P/2019/2212"/>
    <s v="HOLP44, Caretakers Flat, Lampton Road, TW3 1JB"/>
    <s v="New Build"/>
    <x v="83"/>
    <x v="3"/>
    <d v="2024-06-01T00:00:00"/>
    <s v="Non-Material Amendment"/>
    <x v="0"/>
    <x v="1"/>
    <x v="1"/>
    <n v="4.1840000152587891"/>
  </r>
  <r>
    <s v="P/2019/2212"/>
    <s v="HOLP44, Caretakers Flat, Lampton Road, TW3 1JB"/>
    <s v="New Build"/>
    <x v="74"/>
    <x v="3"/>
    <d v="2024-06-01T00:00:00"/>
    <s v="Non-Material Amendment"/>
    <x v="0"/>
    <x v="1"/>
    <x v="1"/>
    <n v="4.1840000152587891"/>
  </r>
  <r>
    <s v="P/2019/2212"/>
    <s v="HOLP44, Caretakers Flat, Lampton Road, TW3 1JB"/>
    <s v="New Build"/>
    <x v="63"/>
    <x v="3"/>
    <d v="2024-06-01T00:00:00"/>
    <s v="Non-Material Amendment"/>
    <x v="0"/>
    <x v="1"/>
    <x v="1"/>
    <n v="4.1840000152587891"/>
  </r>
  <r>
    <s v="P/2021/4054"/>
    <s v="40 BRIDGE ROAD, HOUNSLOW, TW3 1SG"/>
    <s v="Conversion"/>
    <x v="0"/>
    <x v="1"/>
    <d v="2022-02-09T00:00:00"/>
    <s v="Lawful development: Existing use"/>
    <x v="0"/>
    <x v="1"/>
    <x v="1"/>
    <n v="4.3829998970031738"/>
  </r>
  <r>
    <s v="P/2012/3170"/>
    <s v="Soaphouse Creek Moorings, FERRY LANE, Ferry Quays,"/>
    <m/>
    <x v="5"/>
    <x v="2"/>
    <d v="2023-07-15T00:00:00"/>
    <m/>
    <x v="0"/>
    <x v="0"/>
    <x v="0"/>
    <s v="0 (residential mooring)"/>
  </r>
  <r>
    <s v="P/2015/0826"/>
    <s v="Street Record, Ferry Lane,"/>
    <m/>
    <x v="24"/>
    <x v="3"/>
    <d v="2024-04-16T00:00:00"/>
    <m/>
    <x v="0"/>
    <x v="0"/>
    <x v="0"/>
    <s v="0 (residential mooring)"/>
  </r>
  <r>
    <m/>
    <s v=","/>
    <s v="Conversion"/>
    <x v="3"/>
    <x v="1"/>
    <d v="2022-03-10T00:00:00"/>
    <s v="Lawful development: Existing use"/>
    <x v="0"/>
    <x v="0"/>
    <x v="0"/>
    <s v="Unknown"/>
  </r>
  <r>
    <m/>
    <s v=","/>
    <s v="Conversion"/>
    <x v="0"/>
    <x v="1"/>
    <d v="2022-03-10T00:00:00"/>
    <s v="Lawful development: Existing use"/>
    <x v="0"/>
    <x v="0"/>
    <x v="0"/>
    <s v="Unknown"/>
  </r>
  <r>
    <m/>
    <s v=","/>
    <s v="Conversion"/>
    <x v="1"/>
    <x v="1"/>
    <d v="2022-03-10T00:00:00"/>
    <s v="Lawful development: Existing use"/>
    <x v="0"/>
    <x v="0"/>
    <x v="0"/>
    <s v="Unknow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E2477B-5503-4A87-BA60-FA1641ACB611}"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F8:G15" firstHeaderRow="1" firstDataRow="1" firstDataCol="1" rowPageCount="1" colPageCount="1"/>
  <pivotFields count="11">
    <pivotField showAll="0"/>
    <pivotField showAll="0"/>
    <pivotField showAll="0"/>
    <pivotField dataField="1" showAll="0">
      <items count="85">
        <item x="65"/>
        <item x="45"/>
        <item x="61"/>
        <item x="12"/>
        <item x="23"/>
        <item x="52"/>
        <item x="11"/>
        <item x="9"/>
        <item x="10"/>
        <item x="1"/>
        <item x="0"/>
        <item x="3"/>
        <item x="4"/>
        <item x="2"/>
        <item x="5"/>
        <item x="15"/>
        <item x="24"/>
        <item x="25"/>
        <item x="6"/>
        <item x="32"/>
        <item x="33"/>
        <item x="14"/>
        <item x="22"/>
        <item x="28"/>
        <item x="17"/>
        <item x="57"/>
        <item x="34"/>
        <item x="13"/>
        <item x="26"/>
        <item x="58"/>
        <item x="44"/>
        <item x="29"/>
        <item x="69"/>
        <item x="51"/>
        <item x="35"/>
        <item x="38"/>
        <item x="56"/>
        <item x="36"/>
        <item x="30"/>
        <item x="16"/>
        <item x="74"/>
        <item x="54"/>
        <item x="62"/>
        <item x="37"/>
        <item x="31"/>
        <item x="63"/>
        <item x="66"/>
        <item x="27"/>
        <item x="73"/>
        <item x="83"/>
        <item x="43"/>
        <item x="21"/>
        <item x="41"/>
        <item x="42"/>
        <item x="75"/>
        <item x="40"/>
        <item x="39"/>
        <item x="59"/>
        <item x="50"/>
        <item x="20"/>
        <item x="53"/>
        <item x="67"/>
        <item x="80"/>
        <item x="60"/>
        <item x="49"/>
        <item x="19"/>
        <item x="47"/>
        <item x="82"/>
        <item x="79"/>
        <item x="18"/>
        <item x="81"/>
        <item x="64"/>
        <item x="55"/>
        <item x="8"/>
        <item x="48"/>
        <item x="68"/>
        <item x="70"/>
        <item x="78"/>
        <item x="46"/>
        <item x="71"/>
        <item x="72"/>
        <item x="7"/>
        <item x="77"/>
        <item x="76"/>
        <item t="default"/>
      </items>
    </pivotField>
    <pivotField axis="axisRow" showAll="0">
      <items count="7">
        <item x="4"/>
        <item x="0"/>
        <item x="1"/>
        <item x="5"/>
        <item x="2"/>
        <item x="3"/>
        <item t="default"/>
      </items>
    </pivotField>
    <pivotField showAll="0"/>
    <pivotField showAll="0"/>
    <pivotField showAll="0"/>
    <pivotField axis="axisPage" showAll="0">
      <items count="3">
        <item x="1"/>
        <item x="0"/>
        <item t="default"/>
      </items>
    </pivotField>
    <pivotField showAll="0"/>
    <pivotField showAll="0"/>
  </pivotFields>
  <rowFields count="1">
    <field x="4"/>
  </rowFields>
  <rowItems count="7">
    <i>
      <x/>
    </i>
    <i>
      <x v="1"/>
    </i>
    <i>
      <x v="2"/>
    </i>
    <i>
      <x v="3"/>
    </i>
    <i>
      <x v="4"/>
    </i>
    <i>
      <x v="5"/>
    </i>
    <i t="grand">
      <x/>
    </i>
  </rowItems>
  <colItems count="1">
    <i/>
  </colItems>
  <pageFields count="1">
    <pageField fld="8" item="1" hier="-1"/>
  </pageField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C8019FE-A7C9-464E-BB79-954C5E6025C2}"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B8:C15" firstHeaderRow="1" firstDataRow="1" firstDataCol="1"/>
  <pivotFields count="11">
    <pivotField showAll="0"/>
    <pivotField showAll="0"/>
    <pivotField showAll="0"/>
    <pivotField dataField="1" showAll="0"/>
    <pivotField axis="axisRow" showAll="0">
      <items count="7">
        <item x="4"/>
        <item x="0"/>
        <item x="1"/>
        <item x="5"/>
        <item x="2"/>
        <item x="3"/>
        <item t="default"/>
      </items>
    </pivotField>
    <pivotField showAll="0"/>
    <pivotField showAll="0"/>
    <pivotField showAll="0"/>
    <pivotField showAll="0"/>
    <pivotField showAll="0"/>
    <pivotField showAll="0"/>
  </pivotFields>
  <rowFields count="1">
    <field x="4"/>
  </rowFields>
  <rowItems count="7">
    <i>
      <x/>
    </i>
    <i>
      <x v="1"/>
    </i>
    <i>
      <x v="2"/>
    </i>
    <i>
      <x v="3"/>
    </i>
    <i>
      <x v="4"/>
    </i>
    <i>
      <x v="5"/>
    </i>
    <i t="grand">
      <x/>
    </i>
  </rowItems>
  <colItems count="1">
    <i/>
  </colItem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BAD6400-5173-41ED-9EE6-18A0E001B519}"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N8:O11" firstHeaderRow="1" firstDataRow="1" firstDataCol="1" rowPageCount="1" colPageCount="1"/>
  <pivotFields count="11">
    <pivotField showAll="0"/>
    <pivotField showAll="0"/>
    <pivotField showAll="0"/>
    <pivotField dataField="1" showAll="0">
      <items count="85">
        <item x="65"/>
        <item x="45"/>
        <item x="61"/>
        <item x="12"/>
        <item x="23"/>
        <item x="52"/>
        <item x="11"/>
        <item x="9"/>
        <item x="10"/>
        <item x="1"/>
        <item x="0"/>
        <item x="3"/>
        <item x="4"/>
        <item x="2"/>
        <item x="5"/>
        <item x="15"/>
        <item x="24"/>
        <item x="25"/>
        <item x="6"/>
        <item x="32"/>
        <item x="33"/>
        <item x="14"/>
        <item x="22"/>
        <item x="28"/>
        <item x="17"/>
        <item x="57"/>
        <item x="34"/>
        <item x="13"/>
        <item x="26"/>
        <item x="58"/>
        <item x="44"/>
        <item x="29"/>
        <item x="69"/>
        <item x="51"/>
        <item x="35"/>
        <item x="38"/>
        <item x="56"/>
        <item x="36"/>
        <item x="30"/>
        <item x="16"/>
        <item x="74"/>
        <item x="54"/>
        <item x="62"/>
        <item x="37"/>
        <item x="31"/>
        <item x="63"/>
        <item x="66"/>
        <item x="27"/>
        <item x="73"/>
        <item x="83"/>
        <item x="43"/>
        <item x="21"/>
        <item x="41"/>
        <item x="42"/>
        <item x="75"/>
        <item x="40"/>
        <item x="39"/>
        <item x="59"/>
        <item x="50"/>
        <item x="20"/>
        <item x="53"/>
        <item x="67"/>
        <item x="80"/>
        <item x="60"/>
        <item x="49"/>
        <item x="19"/>
        <item x="47"/>
        <item x="82"/>
        <item x="79"/>
        <item x="18"/>
        <item x="81"/>
        <item x="64"/>
        <item x="55"/>
        <item x="8"/>
        <item x="48"/>
        <item x="68"/>
        <item x="70"/>
        <item x="78"/>
        <item x="46"/>
        <item x="71"/>
        <item x="72"/>
        <item x="7"/>
        <item x="77"/>
        <item x="76"/>
        <item t="default"/>
      </items>
    </pivotField>
    <pivotField axis="axisRow" showAll="0">
      <items count="7">
        <item x="4"/>
        <item x="0"/>
        <item x="1"/>
        <item x="5"/>
        <item x="2"/>
        <item x="3"/>
        <item t="default"/>
      </items>
    </pivotField>
    <pivotField showAll="0"/>
    <pivotField showAll="0"/>
    <pivotField axis="axisPage" showAll="0">
      <items count="3">
        <item x="0"/>
        <item x="1"/>
        <item t="default"/>
      </items>
    </pivotField>
    <pivotField showAll="0">
      <items count="3">
        <item x="1"/>
        <item x="0"/>
        <item t="default"/>
      </items>
    </pivotField>
    <pivotField multipleItemSelectionAllowed="1" showAll="0">
      <items count="3">
        <item h="1" x="1"/>
        <item x="0"/>
        <item t="default"/>
      </items>
    </pivotField>
    <pivotField showAll="0"/>
  </pivotFields>
  <rowFields count="1">
    <field x="4"/>
  </rowFields>
  <rowItems count="3">
    <i>
      <x/>
    </i>
    <i>
      <x v="2"/>
    </i>
    <i t="grand">
      <x/>
    </i>
  </rowItems>
  <colItems count="1">
    <i/>
  </colItems>
  <pageFields count="1">
    <pageField fld="7" item="1" hier="-1"/>
  </pageField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A26B095-0A0F-4D8F-8FC7-B9D287BF01EA}"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J8:K15" firstHeaderRow="1" firstDataRow="1" firstDataCol="1" rowPageCount="1" colPageCount="1"/>
  <pivotFields count="11">
    <pivotField showAll="0"/>
    <pivotField showAll="0"/>
    <pivotField showAll="0"/>
    <pivotField dataField="1" showAll="0">
      <items count="85">
        <item x="65"/>
        <item x="45"/>
        <item x="61"/>
        <item x="12"/>
        <item x="23"/>
        <item x="52"/>
        <item x="11"/>
        <item x="9"/>
        <item x="10"/>
        <item x="1"/>
        <item x="0"/>
        <item x="3"/>
        <item x="4"/>
        <item x="2"/>
        <item x="5"/>
        <item x="15"/>
        <item x="24"/>
        <item x="25"/>
        <item x="6"/>
        <item x="32"/>
        <item x="33"/>
        <item x="14"/>
        <item x="22"/>
        <item x="28"/>
        <item x="17"/>
        <item x="57"/>
        <item x="34"/>
        <item x="13"/>
        <item x="26"/>
        <item x="58"/>
        <item x="44"/>
        <item x="29"/>
        <item x="69"/>
        <item x="51"/>
        <item x="35"/>
        <item x="38"/>
        <item x="56"/>
        <item x="36"/>
        <item x="30"/>
        <item x="16"/>
        <item x="74"/>
        <item x="54"/>
        <item x="62"/>
        <item x="37"/>
        <item x="31"/>
        <item x="63"/>
        <item x="66"/>
        <item x="27"/>
        <item x="73"/>
        <item x="83"/>
        <item x="43"/>
        <item x="21"/>
        <item x="41"/>
        <item x="42"/>
        <item x="75"/>
        <item x="40"/>
        <item x="39"/>
        <item x="59"/>
        <item x="50"/>
        <item x="20"/>
        <item x="53"/>
        <item x="67"/>
        <item x="80"/>
        <item x="60"/>
        <item x="49"/>
        <item x="19"/>
        <item x="47"/>
        <item x="82"/>
        <item x="79"/>
        <item x="18"/>
        <item x="81"/>
        <item x="64"/>
        <item x="55"/>
        <item x="8"/>
        <item x="48"/>
        <item x="68"/>
        <item x="70"/>
        <item x="78"/>
        <item x="46"/>
        <item x="71"/>
        <item x="72"/>
        <item x="7"/>
        <item x="77"/>
        <item x="76"/>
        <item t="default"/>
      </items>
    </pivotField>
    <pivotField axis="axisRow" showAll="0">
      <items count="7">
        <item x="4"/>
        <item x="0"/>
        <item x="1"/>
        <item x="5"/>
        <item x="2"/>
        <item x="3"/>
        <item t="default"/>
      </items>
    </pivotField>
    <pivotField showAll="0"/>
    <pivotField showAll="0"/>
    <pivotField showAll="0"/>
    <pivotField showAll="0">
      <items count="3">
        <item x="1"/>
        <item x="0"/>
        <item t="default"/>
      </items>
    </pivotField>
    <pivotField axis="axisPage" multipleItemSelectionAllowed="1" showAll="0">
      <items count="3">
        <item h="1" x="1"/>
        <item x="0"/>
        <item t="default"/>
      </items>
    </pivotField>
    <pivotField showAll="0"/>
  </pivotFields>
  <rowFields count="1">
    <field x="4"/>
  </rowFields>
  <rowItems count="7">
    <i>
      <x/>
    </i>
    <i>
      <x v="1"/>
    </i>
    <i>
      <x v="2"/>
    </i>
    <i>
      <x v="3"/>
    </i>
    <i>
      <x v="4"/>
    </i>
    <i>
      <x v="5"/>
    </i>
    <i t="grand">
      <x/>
    </i>
  </rowItems>
  <colItems count="1">
    <i/>
  </colItems>
  <pageFields count="1">
    <pageField fld="9" hier="-1"/>
  </pageField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24"/>
  <sheetViews>
    <sheetView tabSelected="1" zoomScale="91" workbookViewId="0">
      <selection activeCell="C4" sqref="C4"/>
    </sheetView>
  </sheetViews>
  <sheetFormatPr defaultColWidth="8.81640625" defaultRowHeight="14.5" x14ac:dyDescent="0.35"/>
  <cols>
    <col min="2" max="2" width="63.1796875" customWidth="1"/>
    <col min="3" max="3" width="56.26953125" customWidth="1"/>
    <col min="4" max="4" width="72.1796875" customWidth="1"/>
    <col min="5" max="5" width="60.81640625" customWidth="1"/>
  </cols>
  <sheetData>
    <row r="2" spans="1:5" ht="18.5" x14ac:dyDescent="0.45">
      <c r="A2" s="112" t="s">
        <v>0</v>
      </c>
    </row>
    <row r="3" spans="1:5" ht="18.5" x14ac:dyDescent="0.45">
      <c r="A3" s="112" t="s">
        <v>1</v>
      </c>
    </row>
    <row r="6" spans="1:5" x14ac:dyDescent="0.35">
      <c r="A6" s="145" t="s">
        <v>2</v>
      </c>
      <c r="B6" s="124"/>
      <c r="C6" s="145" t="s">
        <v>3</v>
      </c>
      <c r="D6" s="148" t="s">
        <v>4</v>
      </c>
      <c r="E6" s="150"/>
    </row>
    <row r="7" spans="1:5" x14ac:dyDescent="0.35">
      <c r="A7" s="145" t="s">
        <v>5</v>
      </c>
      <c r="B7" s="124"/>
      <c r="C7" s="124"/>
      <c r="D7" s="149"/>
      <c r="E7" s="150"/>
    </row>
    <row r="8" spans="1:5" x14ac:dyDescent="0.35">
      <c r="A8" s="153">
        <v>1</v>
      </c>
      <c r="B8" s="153" t="s">
        <v>6</v>
      </c>
      <c r="C8" s="153" t="s">
        <v>7</v>
      </c>
      <c r="D8" s="144" t="s">
        <v>8</v>
      </c>
      <c r="E8" s="150"/>
    </row>
    <row r="9" spans="1:5" x14ac:dyDescent="0.35">
      <c r="A9" s="153">
        <v>2</v>
      </c>
      <c r="B9" s="155" t="s">
        <v>9</v>
      </c>
      <c r="C9" s="155" t="s">
        <v>10</v>
      </c>
      <c r="D9" s="151" t="s">
        <v>11</v>
      </c>
      <c r="E9" s="150"/>
    </row>
    <row r="10" spans="1:5" x14ac:dyDescent="0.35">
      <c r="A10" s="154"/>
      <c r="B10" s="156"/>
      <c r="C10" s="156"/>
      <c r="D10" s="152" t="s">
        <v>12</v>
      </c>
      <c r="E10" s="150"/>
    </row>
    <row r="11" spans="1:5" x14ac:dyDescent="0.35">
      <c r="A11" s="154">
        <v>3</v>
      </c>
      <c r="B11" s="154" t="s">
        <v>13</v>
      </c>
      <c r="C11" s="154" t="s">
        <v>14</v>
      </c>
      <c r="D11" s="149"/>
      <c r="E11" s="150"/>
    </row>
    <row r="12" spans="1:5" x14ac:dyDescent="0.35">
      <c r="A12" s="124">
        <v>4</v>
      </c>
      <c r="B12" s="124" t="s">
        <v>15</v>
      </c>
      <c r="C12" s="124"/>
      <c r="D12" s="149"/>
      <c r="E12" s="150"/>
    </row>
    <row r="13" spans="1:5" x14ac:dyDescent="0.35">
      <c r="A13" s="153">
        <v>5</v>
      </c>
      <c r="B13" s="153" t="s">
        <v>16</v>
      </c>
      <c r="C13" s="153"/>
      <c r="D13" s="164"/>
      <c r="E13" s="150"/>
    </row>
    <row r="14" spans="1:5" x14ac:dyDescent="0.35">
      <c r="A14" s="149"/>
      <c r="B14" s="163"/>
      <c r="C14" s="163"/>
      <c r="D14" s="146"/>
    </row>
    <row r="15" spans="1:5" x14ac:dyDescent="0.35">
      <c r="A15" s="157" t="s">
        <v>17</v>
      </c>
      <c r="B15" s="154"/>
      <c r="C15" s="154"/>
      <c r="D15" s="162"/>
      <c r="E15" s="150"/>
    </row>
    <row r="16" spans="1:5" x14ac:dyDescent="0.35">
      <c r="A16" s="147" t="s">
        <v>18</v>
      </c>
      <c r="B16" s="124"/>
      <c r="C16" s="124"/>
      <c r="D16" s="149"/>
      <c r="E16" s="150"/>
    </row>
    <row r="17" spans="1:5" ht="43.5" x14ac:dyDescent="0.35">
      <c r="A17" s="153">
        <v>6</v>
      </c>
      <c r="B17" s="153" t="s">
        <v>19</v>
      </c>
      <c r="C17" s="158" t="s">
        <v>20</v>
      </c>
      <c r="E17" s="150"/>
    </row>
    <row r="18" spans="1:5" x14ac:dyDescent="0.35">
      <c r="A18" s="153">
        <v>7</v>
      </c>
      <c r="B18" s="161" t="s">
        <v>21</v>
      </c>
      <c r="C18" s="153"/>
      <c r="D18" s="163" t="s">
        <v>22</v>
      </c>
      <c r="E18" s="150"/>
    </row>
    <row r="19" spans="1:5" x14ac:dyDescent="0.35">
      <c r="A19" s="160"/>
      <c r="C19" s="160"/>
      <c r="D19" s="163" t="s">
        <v>23</v>
      </c>
      <c r="E19" s="150"/>
    </row>
    <row r="20" spans="1:5" x14ac:dyDescent="0.35">
      <c r="A20" s="154"/>
      <c r="B20" s="159"/>
      <c r="C20" s="154"/>
      <c r="D20" s="163" t="s">
        <v>24</v>
      </c>
    </row>
    <row r="22" spans="1:5" x14ac:dyDescent="0.35">
      <c r="B22" t="s">
        <v>25</v>
      </c>
    </row>
    <row r="24" spans="1:5" x14ac:dyDescent="0.35">
      <c r="D24" s="1"/>
    </row>
  </sheetData>
  <sheetProtection algorithmName="SHA-512" hashValue="X+zg0fHAbO2Jt2mA5NV3ADzGuLhT0NEdI6kINoy7j6Y9fPY98sGR9zM8ELm4OrXO7SVDGBZzGHkwmy1/b+GwxQ==" saltValue="mw+qmpBy7BW0aaaNoTBymA==" spinCount="100000"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AD22-A6D8-40E1-85BB-D0BCA903C247}">
  <dimension ref="A1:BI237"/>
  <sheetViews>
    <sheetView zoomScale="69" workbookViewId="0">
      <pane ySplit="1" topLeftCell="A2" activePane="bottomLeft" state="frozen"/>
      <selection pane="bottomLeft" activeCell="AG162" sqref="AG162"/>
    </sheetView>
  </sheetViews>
  <sheetFormatPr defaultColWidth="8.81640625" defaultRowHeight="14.5" x14ac:dyDescent="0.35"/>
  <cols>
    <col min="7" max="7" width="19.81640625" customWidth="1"/>
    <col min="29" max="29" width="8.81640625" style="124"/>
  </cols>
  <sheetData>
    <row r="1" spans="1:61" ht="42" x14ac:dyDescent="0.35">
      <c r="A1" s="69" t="s">
        <v>26</v>
      </c>
      <c r="B1" s="69" t="s">
        <v>27</v>
      </c>
      <c r="C1" s="69" t="s">
        <v>28</v>
      </c>
      <c r="D1" s="69" t="s">
        <v>29</v>
      </c>
      <c r="E1" s="69" t="s">
        <v>30</v>
      </c>
      <c r="F1" s="69" t="s">
        <v>31</v>
      </c>
      <c r="G1" s="69" t="s">
        <v>32</v>
      </c>
      <c r="H1" s="70" t="s">
        <v>33</v>
      </c>
      <c r="I1" s="70" t="s">
        <v>34</v>
      </c>
      <c r="J1" s="71" t="s">
        <v>35</v>
      </c>
      <c r="K1" s="71" t="s">
        <v>36</v>
      </c>
      <c r="L1" s="69" t="s">
        <v>37</v>
      </c>
      <c r="M1" s="72" t="s">
        <v>38</v>
      </c>
      <c r="N1" s="72" t="s">
        <v>39</v>
      </c>
      <c r="O1" s="72" t="s">
        <v>40</v>
      </c>
      <c r="P1" s="72" t="s">
        <v>41</v>
      </c>
      <c r="Q1" s="72" t="s">
        <v>42</v>
      </c>
      <c r="R1" s="73" t="s">
        <v>43</v>
      </c>
      <c r="S1" s="73" t="s">
        <v>44</v>
      </c>
      <c r="T1" s="73" t="s">
        <v>45</v>
      </c>
      <c r="U1" s="73" t="s">
        <v>46</v>
      </c>
      <c r="V1" s="73" t="s">
        <v>47</v>
      </c>
      <c r="W1" s="74" t="s">
        <v>48</v>
      </c>
      <c r="X1" s="74" t="s">
        <v>49</v>
      </c>
      <c r="Y1" s="74" t="s">
        <v>50</v>
      </c>
      <c r="Z1" s="74" t="s">
        <v>51</v>
      </c>
      <c r="AA1" s="74" t="s">
        <v>52</v>
      </c>
      <c r="AB1" s="126" t="s">
        <v>53</v>
      </c>
      <c r="AC1" s="74" t="s">
        <v>54</v>
      </c>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row>
    <row r="2" spans="1:61" x14ac:dyDescent="0.35">
      <c r="A2" s="76">
        <v>1</v>
      </c>
      <c r="B2" s="77" t="s">
        <v>55</v>
      </c>
      <c r="C2" s="77" t="s">
        <v>56</v>
      </c>
      <c r="D2" s="77">
        <v>14</v>
      </c>
      <c r="E2" s="77">
        <v>0</v>
      </c>
      <c r="F2" s="77"/>
      <c r="G2" s="78" t="s">
        <v>57</v>
      </c>
      <c r="H2" s="79"/>
      <c r="I2" s="79"/>
      <c r="J2" s="79"/>
      <c r="K2" s="79"/>
      <c r="L2" s="77">
        <v>0</v>
      </c>
      <c r="M2" s="78"/>
      <c r="N2" s="78"/>
      <c r="O2" s="78"/>
      <c r="P2" s="78"/>
      <c r="Q2" s="78"/>
      <c r="R2" s="78"/>
      <c r="S2" s="78"/>
      <c r="T2" s="78"/>
      <c r="U2" s="78"/>
      <c r="V2" s="78"/>
      <c r="W2" s="78"/>
      <c r="X2" s="78"/>
      <c r="Y2" s="78"/>
      <c r="Z2" s="78"/>
      <c r="AA2" s="78"/>
      <c r="AB2" s="97"/>
      <c r="AC2" s="94" t="s">
        <v>58</v>
      </c>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row>
    <row r="3" spans="1:61" x14ac:dyDescent="0.35">
      <c r="A3" s="81">
        <v>2</v>
      </c>
      <c r="B3" s="82" t="s">
        <v>59</v>
      </c>
      <c r="C3" s="83" t="s">
        <v>56</v>
      </c>
      <c r="D3" s="83">
        <v>4.5999999999999996</v>
      </c>
      <c r="E3" s="83">
        <v>1030</v>
      </c>
      <c r="F3" s="82" t="s">
        <v>60</v>
      </c>
      <c r="G3" s="82" t="s">
        <v>57</v>
      </c>
      <c r="H3" s="82"/>
      <c r="I3" s="82"/>
      <c r="J3" s="82"/>
      <c r="K3" s="82"/>
      <c r="L3" s="83"/>
      <c r="M3" s="84"/>
      <c r="N3" s="82"/>
      <c r="O3" s="82"/>
      <c r="P3" s="82"/>
      <c r="Q3" s="82"/>
      <c r="R3" s="82"/>
      <c r="S3" s="82"/>
      <c r="T3" s="82"/>
      <c r="U3" s="82"/>
      <c r="V3" s="82"/>
      <c r="W3" s="82"/>
      <c r="X3" s="82"/>
      <c r="Y3" s="82"/>
      <c r="Z3" s="82"/>
      <c r="AA3" s="82"/>
      <c r="AB3" s="91"/>
      <c r="AC3" s="131" t="s">
        <v>61</v>
      </c>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row>
    <row r="4" spans="1:61" x14ac:dyDescent="0.35">
      <c r="A4" s="85">
        <v>3</v>
      </c>
      <c r="B4" s="78" t="s">
        <v>62</v>
      </c>
      <c r="C4" s="77" t="s">
        <v>56</v>
      </c>
      <c r="D4" s="77">
        <v>4.4000000000000004</v>
      </c>
      <c r="E4" s="77">
        <v>240</v>
      </c>
      <c r="F4" s="78"/>
      <c r="G4" s="78" t="s">
        <v>57</v>
      </c>
      <c r="H4" s="79"/>
      <c r="I4" s="79"/>
      <c r="J4" s="79"/>
      <c r="K4" s="79"/>
      <c r="L4" s="77">
        <v>240</v>
      </c>
      <c r="M4" s="78"/>
      <c r="N4" s="78"/>
      <c r="O4" s="86"/>
      <c r="P4" s="86"/>
      <c r="Q4" s="86"/>
      <c r="R4" s="78">
        <v>60</v>
      </c>
      <c r="S4" s="78">
        <v>60</v>
      </c>
      <c r="T4" s="87">
        <v>60</v>
      </c>
      <c r="U4" s="87">
        <v>60</v>
      </c>
      <c r="V4" s="199"/>
      <c r="W4" s="199"/>
      <c r="X4" s="199"/>
      <c r="Y4" s="78"/>
      <c r="Z4" s="78"/>
      <c r="AA4" s="78"/>
      <c r="AB4" s="97"/>
      <c r="AC4" s="94" t="s">
        <v>63</v>
      </c>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row>
    <row r="5" spans="1:61" x14ac:dyDescent="0.35">
      <c r="A5" s="85">
        <v>4</v>
      </c>
      <c r="B5" s="78" t="s">
        <v>64</v>
      </c>
      <c r="C5" s="77" t="s">
        <v>56</v>
      </c>
      <c r="D5" s="77">
        <v>0.3</v>
      </c>
      <c r="E5" s="77">
        <v>0</v>
      </c>
      <c r="F5" s="78"/>
      <c r="G5" s="78" t="s">
        <v>57</v>
      </c>
      <c r="H5" s="79"/>
      <c r="I5" s="79"/>
      <c r="J5" s="79"/>
      <c r="K5" s="79"/>
      <c r="L5" s="77">
        <v>0</v>
      </c>
      <c r="M5" s="78"/>
      <c r="N5" s="78"/>
      <c r="O5" s="78"/>
      <c r="P5" s="78"/>
      <c r="Q5" s="78"/>
      <c r="R5" s="78"/>
      <c r="S5" s="78"/>
      <c r="T5" s="78"/>
      <c r="U5" s="78"/>
      <c r="V5" s="78"/>
      <c r="W5" s="78"/>
      <c r="X5" s="78"/>
      <c r="Y5" s="78"/>
      <c r="Z5" s="78"/>
      <c r="AA5" s="78"/>
      <c r="AB5" s="97"/>
      <c r="AC5" s="94" t="s">
        <v>58</v>
      </c>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row>
    <row r="6" spans="1:61" x14ac:dyDescent="0.35">
      <c r="A6" s="85">
        <v>5</v>
      </c>
      <c r="B6" s="78" t="s">
        <v>65</v>
      </c>
      <c r="C6" s="77" t="s">
        <v>56</v>
      </c>
      <c r="D6" s="77">
        <v>9.3000000000000007</v>
      </c>
      <c r="E6" s="77">
        <v>1800</v>
      </c>
      <c r="F6" s="78"/>
      <c r="G6" s="78" t="s">
        <v>57</v>
      </c>
      <c r="H6" s="88"/>
      <c r="I6" s="88"/>
      <c r="J6" s="79"/>
      <c r="K6" s="79"/>
      <c r="L6" s="77">
        <v>1800</v>
      </c>
      <c r="M6" s="78"/>
      <c r="N6" s="78"/>
      <c r="O6" s="78"/>
      <c r="P6" s="78"/>
      <c r="Q6" s="78"/>
      <c r="R6" s="78">
        <v>198</v>
      </c>
      <c r="S6" s="78">
        <v>198</v>
      </c>
      <c r="T6" s="78">
        <v>198</v>
      </c>
      <c r="U6" s="78">
        <v>198</v>
      </c>
      <c r="V6" s="78">
        <v>198</v>
      </c>
      <c r="W6" s="78">
        <v>198</v>
      </c>
      <c r="X6" s="78">
        <v>198</v>
      </c>
      <c r="Y6" s="78">
        <v>198</v>
      </c>
      <c r="Z6" s="78">
        <v>198</v>
      </c>
      <c r="AA6" s="78">
        <v>18</v>
      </c>
      <c r="AB6" s="97"/>
      <c r="AC6" s="94" t="s">
        <v>66</v>
      </c>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row>
    <row r="7" spans="1:61" x14ac:dyDescent="0.35">
      <c r="A7" s="85">
        <v>6</v>
      </c>
      <c r="B7" s="78" t="s">
        <v>67</v>
      </c>
      <c r="C7" s="77" t="s">
        <v>56</v>
      </c>
      <c r="D7" s="77">
        <v>0.1</v>
      </c>
      <c r="E7" s="77">
        <v>120</v>
      </c>
      <c r="F7" s="78"/>
      <c r="G7" s="78" t="s">
        <v>57</v>
      </c>
      <c r="H7" s="79"/>
      <c r="I7" s="79"/>
      <c r="J7" s="79"/>
      <c r="K7" s="79"/>
      <c r="L7" s="77">
        <v>120</v>
      </c>
      <c r="M7" s="78"/>
      <c r="N7" s="78"/>
      <c r="O7" s="78"/>
      <c r="P7" s="78"/>
      <c r="Q7" s="78"/>
      <c r="R7" s="78"/>
      <c r="S7" s="78">
        <v>60</v>
      </c>
      <c r="T7" s="78">
        <v>60</v>
      </c>
      <c r="U7" s="78"/>
      <c r="V7" s="78"/>
      <c r="W7" s="78"/>
      <c r="X7" s="78"/>
      <c r="Y7" s="78"/>
      <c r="Z7" s="78"/>
      <c r="AA7" s="78"/>
      <c r="AB7" s="97"/>
      <c r="AC7" s="94" t="s">
        <v>68</v>
      </c>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row>
    <row r="8" spans="1:61" x14ac:dyDescent="0.35">
      <c r="A8" s="85">
        <v>7</v>
      </c>
      <c r="B8" s="78" t="s">
        <v>69</v>
      </c>
      <c r="C8" s="77" t="s">
        <v>56</v>
      </c>
      <c r="D8" s="77">
        <v>0.6</v>
      </c>
      <c r="E8" s="77">
        <v>30</v>
      </c>
      <c r="F8" s="78"/>
      <c r="G8" s="78" t="s">
        <v>57</v>
      </c>
      <c r="H8" s="79"/>
      <c r="I8" s="79"/>
      <c r="J8" s="79"/>
      <c r="K8" s="79"/>
      <c r="L8" s="77">
        <v>30</v>
      </c>
      <c r="M8" s="78"/>
      <c r="N8" s="78"/>
      <c r="O8" s="78">
        <v>11</v>
      </c>
      <c r="P8" s="78">
        <v>11</v>
      </c>
      <c r="Q8" s="78">
        <v>8</v>
      </c>
      <c r="R8" s="78"/>
      <c r="S8" s="78"/>
      <c r="T8" s="78"/>
      <c r="U8" s="78"/>
      <c r="V8" s="78"/>
      <c r="W8" s="78"/>
      <c r="X8" s="78"/>
      <c r="Y8" s="78"/>
      <c r="Z8" s="78"/>
      <c r="AA8" s="78"/>
      <c r="AB8" s="97"/>
      <c r="AC8" s="94" t="s">
        <v>70</v>
      </c>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row>
    <row r="9" spans="1:61" x14ac:dyDescent="0.35">
      <c r="A9" s="85">
        <v>8</v>
      </c>
      <c r="B9" s="78" t="s">
        <v>71</v>
      </c>
      <c r="C9" s="77" t="s">
        <v>56</v>
      </c>
      <c r="D9" s="77">
        <v>0.9</v>
      </c>
      <c r="E9" s="77">
        <v>0</v>
      </c>
      <c r="F9" s="78"/>
      <c r="G9" s="78" t="s">
        <v>57</v>
      </c>
      <c r="H9" s="79"/>
      <c r="I9" s="79"/>
      <c r="J9" s="79"/>
      <c r="K9" s="79"/>
      <c r="L9" s="77">
        <v>0</v>
      </c>
      <c r="M9" s="78"/>
      <c r="N9" s="78"/>
      <c r="O9" s="78"/>
      <c r="P9" s="78"/>
      <c r="Q9" s="78"/>
      <c r="R9" s="78"/>
      <c r="S9" s="78"/>
      <c r="T9" s="78"/>
      <c r="U9" s="78"/>
      <c r="V9" s="78"/>
      <c r="W9" s="78"/>
      <c r="X9" s="78"/>
      <c r="Y9" s="78"/>
      <c r="Z9" s="78"/>
      <c r="AA9" s="78"/>
      <c r="AB9" s="97"/>
      <c r="AC9" s="94" t="s">
        <v>63</v>
      </c>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row>
    <row r="10" spans="1:61" x14ac:dyDescent="0.35">
      <c r="A10" s="85">
        <v>9</v>
      </c>
      <c r="B10" s="78" t="s">
        <v>72</v>
      </c>
      <c r="C10" s="77" t="s">
        <v>56</v>
      </c>
      <c r="D10" s="77">
        <v>1.6</v>
      </c>
      <c r="E10" s="77">
        <v>0</v>
      </c>
      <c r="F10" s="78"/>
      <c r="G10" s="78" t="s">
        <v>57</v>
      </c>
      <c r="H10" s="79"/>
      <c r="I10" s="79"/>
      <c r="J10" s="79"/>
      <c r="K10" s="79"/>
      <c r="L10" s="77">
        <v>0</v>
      </c>
      <c r="M10" s="78"/>
      <c r="N10" s="78"/>
      <c r="O10" s="78"/>
      <c r="P10" s="78"/>
      <c r="Q10" s="78"/>
      <c r="R10" s="78"/>
      <c r="S10" s="78"/>
      <c r="T10" s="78"/>
      <c r="U10" s="78"/>
      <c r="V10" s="78"/>
      <c r="W10" s="78"/>
      <c r="X10" s="78"/>
      <c r="Y10" s="78"/>
      <c r="Z10" s="78"/>
      <c r="AA10" s="78"/>
      <c r="AB10" s="97"/>
      <c r="AC10" s="94" t="s">
        <v>63</v>
      </c>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row>
    <row r="11" spans="1:61" x14ac:dyDescent="0.35">
      <c r="A11" s="85">
        <v>10</v>
      </c>
      <c r="B11" s="78" t="s">
        <v>73</v>
      </c>
      <c r="C11" s="77" t="s">
        <v>56</v>
      </c>
      <c r="D11" s="77">
        <v>0.3</v>
      </c>
      <c r="E11" s="77">
        <v>0</v>
      </c>
      <c r="F11" s="78"/>
      <c r="G11" s="78" t="s">
        <v>57</v>
      </c>
      <c r="H11" s="89"/>
      <c r="I11" s="89"/>
      <c r="J11" s="79"/>
      <c r="K11" s="79"/>
      <c r="L11" s="77">
        <v>0</v>
      </c>
      <c r="M11" s="78"/>
      <c r="N11" s="90"/>
      <c r="O11" s="78"/>
      <c r="P11" s="78"/>
      <c r="Q11" s="78"/>
      <c r="R11" s="78"/>
      <c r="S11" s="78"/>
      <c r="T11" s="78"/>
      <c r="U11" s="78"/>
      <c r="V11" s="78"/>
      <c r="W11" s="78"/>
      <c r="X11" s="78"/>
      <c r="Y11" s="78"/>
      <c r="Z11" s="78"/>
      <c r="AA11" s="78"/>
      <c r="AB11" s="97"/>
      <c r="AC11" s="94" t="s">
        <v>58</v>
      </c>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row>
    <row r="12" spans="1:61" x14ac:dyDescent="0.35">
      <c r="A12" s="81">
        <v>11</v>
      </c>
      <c r="B12" s="82" t="s">
        <v>74</v>
      </c>
      <c r="C12" s="83" t="s">
        <v>56</v>
      </c>
      <c r="D12" s="83">
        <v>1.8</v>
      </c>
      <c r="E12" s="83">
        <v>370</v>
      </c>
      <c r="F12" s="82" t="s">
        <v>60</v>
      </c>
      <c r="G12" s="82" t="s">
        <v>57</v>
      </c>
      <c r="H12" s="91"/>
      <c r="I12" s="91"/>
      <c r="J12" s="82"/>
      <c r="K12" s="82"/>
      <c r="L12" s="83"/>
      <c r="M12" s="82"/>
      <c r="N12" s="82"/>
      <c r="O12" s="82"/>
      <c r="P12" s="82"/>
      <c r="Q12" s="82"/>
      <c r="R12" s="92"/>
      <c r="S12" s="92"/>
      <c r="T12" s="82"/>
      <c r="U12" s="82"/>
      <c r="V12" s="82"/>
      <c r="W12" s="82"/>
      <c r="X12" s="82"/>
      <c r="Y12" s="82"/>
      <c r="Z12" s="82"/>
      <c r="AA12" s="82"/>
      <c r="AB12" s="91"/>
      <c r="AC12" s="131" t="s">
        <v>75</v>
      </c>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row>
    <row r="13" spans="1:61" x14ac:dyDescent="0.35">
      <c r="A13" s="85">
        <v>13</v>
      </c>
      <c r="B13" s="78" t="s">
        <v>76</v>
      </c>
      <c r="C13" s="77" t="s">
        <v>56</v>
      </c>
      <c r="D13" s="77">
        <v>0.1</v>
      </c>
      <c r="E13" s="77">
        <v>10</v>
      </c>
      <c r="F13" s="78"/>
      <c r="G13" s="78" t="s">
        <v>57</v>
      </c>
      <c r="H13" s="89"/>
      <c r="I13" s="89"/>
      <c r="J13" s="79"/>
      <c r="K13" s="93"/>
      <c r="L13" s="77">
        <v>10</v>
      </c>
      <c r="M13" s="94"/>
      <c r="N13" s="42"/>
      <c r="O13" s="78"/>
      <c r="P13" s="78"/>
      <c r="Q13" s="78"/>
      <c r="R13" s="78"/>
      <c r="S13" s="78"/>
      <c r="T13" s="78"/>
      <c r="U13" s="78">
        <v>10</v>
      </c>
      <c r="V13" s="78"/>
      <c r="W13" s="121"/>
      <c r="X13" s="78"/>
      <c r="Y13" s="78"/>
      <c r="Z13" s="78"/>
      <c r="AA13" s="78"/>
      <c r="AB13" s="97"/>
      <c r="AC13" s="94" t="s">
        <v>77</v>
      </c>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row>
    <row r="14" spans="1:61" x14ac:dyDescent="0.35">
      <c r="A14" s="85">
        <v>14</v>
      </c>
      <c r="B14" s="78" t="s">
        <v>78</v>
      </c>
      <c r="C14" s="77" t="s">
        <v>56</v>
      </c>
      <c r="D14" s="77">
        <v>0.1</v>
      </c>
      <c r="E14" s="77">
        <v>0</v>
      </c>
      <c r="F14" s="78"/>
      <c r="G14" s="78" t="s">
        <v>57</v>
      </c>
      <c r="H14" s="79"/>
      <c r="I14" s="79"/>
      <c r="J14" s="79"/>
      <c r="K14" s="79"/>
      <c r="L14" s="77">
        <v>0</v>
      </c>
      <c r="M14" s="78"/>
      <c r="N14" s="90"/>
      <c r="O14" s="78"/>
      <c r="P14" s="78"/>
      <c r="Q14" s="78"/>
      <c r="R14" s="78"/>
      <c r="S14" s="78"/>
      <c r="T14" s="78"/>
      <c r="U14" s="78"/>
      <c r="V14" s="78"/>
      <c r="W14" s="78"/>
      <c r="X14" s="78"/>
      <c r="Y14" s="78"/>
      <c r="Z14" s="78"/>
      <c r="AA14" s="78"/>
      <c r="AB14" s="97"/>
      <c r="AC14" s="94" t="s">
        <v>58</v>
      </c>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row>
    <row r="15" spans="1:61" x14ac:dyDescent="0.35">
      <c r="A15" s="85">
        <v>16</v>
      </c>
      <c r="B15" s="78" t="s">
        <v>79</v>
      </c>
      <c r="C15" s="77" t="s">
        <v>56</v>
      </c>
      <c r="D15" s="77">
        <v>1.8</v>
      </c>
      <c r="E15" s="77">
        <v>390</v>
      </c>
      <c r="F15" s="78"/>
      <c r="G15" s="78" t="s">
        <v>57</v>
      </c>
      <c r="H15" s="93"/>
      <c r="I15" s="93"/>
      <c r="J15" s="93"/>
      <c r="K15" s="93"/>
      <c r="L15" s="77">
        <v>390</v>
      </c>
      <c r="M15" s="78"/>
      <c r="N15" s="78"/>
      <c r="O15" s="90"/>
      <c r="P15" s="78">
        <v>154</v>
      </c>
      <c r="Q15" s="78">
        <v>154</v>
      </c>
      <c r="R15" s="78">
        <v>82</v>
      </c>
      <c r="S15" s="78"/>
      <c r="T15" s="78"/>
      <c r="U15" s="78"/>
      <c r="V15" s="78"/>
      <c r="W15" s="78"/>
      <c r="X15" s="78"/>
      <c r="Y15" s="78"/>
      <c r="Z15" s="78"/>
      <c r="AA15" s="78"/>
      <c r="AB15" s="97"/>
      <c r="AC15" s="94" t="s">
        <v>80</v>
      </c>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row>
    <row r="16" spans="1:61" x14ac:dyDescent="0.35">
      <c r="A16" s="85">
        <v>17</v>
      </c>
      <c r="B16" s="78" t="s">
        <v>81</v>
      </c>
      <c r="C16" s="77" t="s">
        <v>56</v>
      </c>
      <c r="D16" s="77">
        <v>2.1</v>
      </c>
      <c r="E16" s="77">
        <v>380</v>
      </c>
      <c r="F16" s="78"/>
      <c r="G16" s="78" t="s">
        <v>82</v>
      </c>
      <c r="H16" s="93"/>
      <c r="I16" s="93"/>
      <c r="J16" s="93"/>
      <c r="K16" s="93"/>
      <c r="L16" s="77">
        <v>380</v>
      </c>
      <c r="M16" s="78"/>
      <c r="N16" s="78"/>
      <c r="O16" s="90"/>
      <c r="P16" s="78"/>
      <c r="Q16" s="78"/>
      <c r="R16" s="78">
        <v>72</v>
      </c>
      <c r="S16" s="78">
        <v>154</v>
      </c>
      <c r="T16" s="78">
        <v>154</v>
      </c>
      <c r="U16" s="78"/>
      <c r="V16" s="78"/>
      <c r="W16" s="78"/>
      <c r="X16" s="78"/>
      <c r="Y16" s="78"/>
      <c r="Z16" s="78"/>
      <c r="AA16" s="78"/>
      <c r="AB16" s="97"/>
      <c r="AC16" s="94" t="s">
        <v>83</v>
      </c>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row>
    <row r="17" spans="1:61" x14ac:dyDescent="0.35">
      <c r="A17" s="85">
        <v>18</v>
      </c>
      <c r="B17" s="78" t="s">
        <v>84</v>
      </c>
      <c r="C17" s="77" t="s">
        <v>56</v>
      </c>
      <c r="D17" s="77">
        <v>1.4</v>
      </c>
      <c r="E17" s="77">
        <v>70</v>
      </c>
      <c r="F17" s="78"/>
      <c r="G17" s="78" t="s">
        <v>82</v>
      </c>
      <c r="H17" s="79"/>
      <c r="I17" s="79"/>
      <c r="J17" s="79"/>
      <c r="K17" s="93"/>
      <c r="L17" s="77">
        <v>70</v>
      </c>
      <c r="M17" s="78"/>
      <c r="N17" s="78"/>
      <c r="O17" s="78">
        <v>70</v>
      </c>
      <c r="P17" s="78"/>
      <c r="Q17" s="78"/>
      <c r="R17" s="78"/>
      <c r="S17" s="94"/>
      <c r="T17" s="42"/>
      <c r="U17" s="94"/>
      <c r="V17" s="94"/>
      <c r="W17" s="94"/>
      <c r="X17" s="78"/>
      <c r="Y17" s="78"/>
      <c r="Z17" s="78"/>
      <c r="AA17" s="78"/>
      <c r="AB17" s="97"/>
      <c r="AC17" s="94" t="s">
        <v>85</v>
      </c>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row>
    <row r="18" spans="1:61" x14ac:dyDescent="0.35">
      <c r="A18" s="85">
        <v>19</v>
      </c>
      <c r="B18" s="78" t="s">
        <v>86</v>
      </c>
      <c r="C18" s="77" t="s">
        <v>56</v>
      </c>
      <c r="D18" s="77">
        <v>0.7</v>
      </c>
      <c r="E18" s="77">
        <v>0</v>
      </c>
      <c r="F18" s="78"/>
      <c r="G18" s="78" t="s">
        <v>82</v>
      </c>
      <c r="H18" s="89"/>
      <c r="I18" s="89"/>
      <c r="J18" s="79"/>
      <c r="K18" s="79"/>
      <c r="L18" s="77">
        <v>0</v>
      </c>
      <c r="M18" s="78"/>
      <c r="N18" s="90"/>
      <c r="O18" s="78"/>
      <c r="P18" s="78"/>
      <c r="Q18" s="78"/>
      <c r="R18" s="78"/>
      <c r="S18" s="78"/>
      <c r="T18" s="78"/>
      <c r="U18" s="78"/>
      <c r="V18" s="78"/>
      <c r="W18" s="78"/>
      <c r="X18" s="78"/>
      <c r="Y18" s="78"/>
      <c r="Z18" s="78"/>
      <c r="AA18" s="78"/>
      <c r="AB18" s="97"/>
      <c r="AC18" s="94" t="s">
        <v>63</v>
      </c>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row>
    <row r="19" spans="1:61" x14ac:dyDescent="0.35">
      <c r="A19" s="85">
        <v>21</v>
      </c>
      <c r="B19" s="78" t="s">
        <v>87</v>
      </c>
      <c r="C19" s="77" t="s">
        <v>56</v>
      </c>
      <c r="D19" s="77">
        <v>0.2</v>
      </c>
      <c r="E19" s="77">
        <v>0</v>
      </c>
      <c r="F19" s="78"/>
      <c r="G19" s="78" t="s">
        <v>82</v>
      </c>
      <c r="H19" s="89"/>
      <c r="I19" s="89"/>
      <c r="J19" s="79"/>
      <c r="K19" s="79"/>
      <c r="L19" s="77">
        <v>0</v>
      </c>
      <c r="M19" s="78"/>
      <c r="N19" s="90"/>
      <c r="O19" s="78"/>
      <c r="P19" s="78"/>
      <c r="Q19" s="78"/>
      <c r="R19" s="78"/>
      <c r="S19" s="78"/>
      <c r="T19" s="78"/>
      <c r="U19" s="78"/>
      <c r="V19" s="78"/>
      <c r="W19" s="78"/>
      <c r="X19" s="78"/>
      <c r="Y19" s="78"/>
      <c r="Z19" s="78"/>
      <c r="AA19" s="78"/>
      <c r="AB19" s="97"/>
      <c r="AC19" s="94" t="s">
        <v>58</v>
      </c>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row>
    <row r="20" spans="1:61" x14ac:dyDescent="0.35">
      <c r="A20" s="85">
        <v>22</v>
      </c>
      <c r="B20" s="78" t="s">
        <v>88</v>
      </c>
      <c r="C20" s="77" t="s">
        <v>56</v>
      </c>
      <c r="D20" s="77">
        <v>0.4</v>
      </c>
      <c r="E20" s="77">
        <v>0</v>
      </c>
      <c r="F20" s="78"/>
      <c r="G20" s="78" t="s">
        <v>82</v>
      </c>
      <c r="H20" s="89"/>
      <c r="I20" s="89"/>
      <c r="J20" s="79"/>
      <c r="K20" s="79"/>
      <c r="L20" s="77">
        <v>0</v>
      </c>
      <c r="M20" s="78"/>
      <c r="N20" s="90"/>
      <c r="O20" s="78"/>
      <c r="P20" s="78"/>
      <c r="Q20" s="78"/>
      <c r="R20" s="78"/>
      <c r="S20" s="78"/>
      <c r="T20" s="78"/>
      <c r="U20" s="78"/>
      <c r="V20" s="78"/>
      <c r="W20" s="78"/>
      <c r="X20" s="78"/>
      <c r="Y20" s="78"/>
      <c r="Z20" s="78"/>
      <c r="AA20" s="78"/>
      <c r="AB20" s="97"/>
      <c r="AC20" s="94" t="s">
        <v>58</v>
      </c>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row>
    <row r="21" spans="1:61" x14ac:dyDescent="0.35">
      <c r="A21" s="85">
        <v>23</v>
      </c>
      <c r="B21" s="78" t="s">
        <v>89</v>
      </c>
      <c r="C21" s="77" t="s">
        <v>56</v>
      </c>
      <c r="D21" s="77">
        <v>0.2</v>
      </c>
      <c r="E21" s="77">
        <v>0</v>
      </c>
      <c r="F21" s="78"/>
      <c r="G21" s="78" t="s">
        <v>82</v>
      </c>
      <c r="H21" s="89"/>
      <c r="I21" s="89"/>
      <c r="J21" s="79"/>
      <c r="K21" s="79"/>
      <c r="L21" s="77">
        <v>0</v>
      </c>
      <c r="M21" s="78"/>
      <c r="N21" s="90"/>
      <c r="O21" s="78"/>
      <c r="P21" s="78"/>
      <c r="Q21" s="78"/>
      <c r="R21" s="78"/>
      <c r="S21" s="78"/>
      <c r="T21" s="78"/>
      <c r="U21" s="78"/>
      <c r="V21" s="78"/>
      <c r="W21" s="78"/>
      <c r="X21" s="78"/>
      <c r="Y21" s="78"/>
      <c r="Z21" s="78"/>
      <c r="AA21" s="78"/>
      <c r="AB21" s="97"/>
      <c r="AC21" s="94" t="s">
        <v>58</v>
      </c>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row>
    <row r="22" spans="1:61" x14ac:dyDescent="0.35">
      <c r="A22" s="85">
        <v>24</v>
      </c>
      <c r="B22" s="78" t="s">
        <v>90</v>
      </c>
      <c r="C22" s="77" t="s">
        <v>56</v>
      </c>
      <c r="D22" s="77">
        <v>0.3</v>
      </c>
      <c r="E22" s="77">
        <v>110</v>
      </c>
      <c r="F22" s="78"/>
      <c r="G22" s="78" t="s">
        <v>82</v>
      </c>
      <c r="H22" s="89"/>
      <c r="I22" s="89"/>
      <c r="J22" s="79"/>
      <c r="K22" s="79"/>
      <c r="L22" s="77">
        <v>110</v>
      </c>
      <c r="M22" s="78"/>
      <c r="N22" s="90"/>
      <c r="O22" s="78">
        <v>60</v>
      </c>
      <c r="P22" s="78">
        <v>50</v>
      </c>
      <c r="Q22" s="78"/>
      <c r="R22" s="78"/>
      <c r="S22" s="78"/>
      <c r="T22" s="78"/>
      <c r="U22" s="78"/>
      <c r="V22" s="78"/>
      <c r="W22" s="78"/>
      <c r="X22" s="78"/>
      <c r="Y22" s="78"/>
      <c r="Z22" s="78"/>
      <c r="AA22" s="78"/>
      <c r="AB22" s="97"/>
      <c r="AC22" s="94" t="s">
        <v>91</v>
      </c>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row>
    <row r="23" spans="1:61" x14ac:dyDescent="0.35">
      <c r="A23" s="85">
        <v>26</v>
      </c>
      <c r="B23" s="78" t="s">
        <v>92</v>
      </c>
      <c r="C23" s="77" t="s">
        <v>56</v>
      </c>
      <c r="D23" s="77">
        <v>1.6</v>
      </c>
      <c r="E23" s="77">
        <v>260</v>
      </c>
      <c r="F23" s="78"/>
      <c r="G23" s="78" t="s">
        <v>93</v>
      </c>
      <c r="H23" s="89"/>
      <c r="I23" s="89"/>
      <c r="J23" s="79"/>
      <c r="K23" s="79"/>
      <c r="L23" s="77">
        <v>260</v>
      </c>
      <c r="M23" s="78"/>
      <c r="N23" s="90"/>
      <c r="O23" s="78"/>
      <c r="P23" s="78"/>
      <c r="Q23" s="78">
        <v>154</v>
      </c>
      <c r="R23" s="78">
        <v>106</v>
      </c>
      <c r="S23" s="78"/>
      <c r="T23" s="78"/>
      <c r="U23" s="78"/>
      <c r="V23" s="78"/>
      <c r="W23" s="78"/>
      <c r="X23" s="78"/>
      <c r="Y23" s="78"/>
      <c r="Z23" s="78"/>
      <c r="AA23" s="78"/>
      <c r="AB23" s="97"/>
      <c r="AC23" s="94" t="s">
        <v>94</v>
      </c>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row>
    <row r="24" spans="1:61" x14ac:dyDescent="0.35">
      <c r="A24" s="85">
        <v>27</v>
      </c>
      <c r="B24" s="78" t="s">
        <v>95</v>
      </c>
      <c r="C24" s="77" t="s">
        <v>56</v>
      </c>
      <c r="D24" s="77">
        <v>1.8</v>
      </c>
      <c r="E24" s="77">
        <v>750</v>
      </c>
      <c r="F24" s="78"/>
      <c r="G24" s="78" t="s">
        <v>93</v>
      </c>
      <c r="H24" s="89"/>
      <c r="I24" s="89"/>
      <c r="J24" s="79"/>
      <c r="K24" s="79"/>
      <c r="L24" s="77">
        <v>750</v>
      </c>
      <c r="M24" s="78"/>
      <c r="N24" s="90"/>
      <c r="O24" s="90"/>
      <c r="P24" s="90"/>
      <c r="Q24" s="90"/>
      <c r="R24" s="90"/>
      <c r="S24" s="90">
        <v>156</v>
      </c>
      <c r="T24" s="90">
        <v>198</v>
      </c>
      <c r="U24" s="90">
        <v>198</v>
      </c>
      <c r="V24" s="90">
        <v>198</v>
      </c>
      <c r="W24" s="90"/>
      <c r="X24" s="78"/>
      <c r="Y24" s="78"/>
      <c r="Z24" s="78"/>
      <c r="AA24" s="78"/>
      <c r="AB24" s="97"/>
      <c r="AC24" s="94" t="s">
        <v>96</v>
      </c>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row>
    <row r="25" spans="1:61" x14ac:dyDescent="0.35">
      <c r="A25" s="85">
        <v>28</v>
      </c>
      <c r="B25" s="78" t="s">
        <v>97</v>
      </c>
      <c r="C25" s="77" t="s">
        <v>56</v>
      </c>
      <c r="D25" s="77">
        <v>1.6</v>
      </c>
      <c r="E25" s="77">
        <v>500</v>
      </c>
      <c r="F25" s="78"/>
      <c r="G25" s="78" t="s">
        <v>93</v>
      </c>
      <c r="H25" s="89"/>
      <c r="I25" s="89"/>
      <c r="J25" s="79"/>
      <c r="K25" s="79"/>
      <c r="L25" s="77">
        <v>500</v>
      </c>
      <c r="M25" s="78"/>
      <c r="N25" s="90"/>
      <c r="O25" s="78">
        <v>104</v>
      </c>
      <c r="P25" s="78">
        <v>198</v>
      </c>
      <c r="Q25" s="78">
        <v>198</v>
      </c>
      <c r="R25" s="78"/>
      <c r="S25" s="78"/>
      <c r="T25" s="121"/>
      <c r="U25" s="121"/>
      <c r="V25" s="78"/>
      <c r="W25" s="78"/>
      <c r="X25" s="78"/>
      <c r="Y25" s="78"/>
      <c r="Z25" s="78"/>
      <c r="AA25" s="78"/>
      <c r="AB25" s="97"/>
      <c r="AC25" s="94" t="s">
        <v>70</v>
      </c>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row>
    <row r="26" spans="1:61" x14ac:dyDescent="0.35">
      <c r="A26" s="85">
        <v>29</v>
      </c>
      <c r="B26" s="78" t="s">
        <v>98</v>
      </c>
      <c r="C26" s="77" t="s">
        <v>56</v>
      </c>
      <c r="D26" s="77">
        <v>1.5</v>
      </c>
      <c r="E26" s="77">
        <v>420</v>
      </c>
      <c r="F26" s="78"/>
      <c r="G26" s="78" t="s">
        <v>93</v>
      </c>
      <c r="H26" s="89"/>
      <c r="I26" s="89"/>
      <c r="J26" s="79"/>
      <c r="K26" s="93"/>
      <c r="L26" s="77">
        <v>420</v>
      </c>
      <c r="M26" s="94"/>
      <c r="N26" s="90"/>
      <c r="O26" s="78"/>
      <c r="P26" s="78"/>
      <c r="Q26" s="78">
        <v>154</v>
      </c>
      <c r="R26" s="78">
        <v>154</v>
      </c>
      <c r="S26" s="78">
        <v>112</v>
      </c>
      <c r="T26" s="78"/>
      <c r="U26" s="78"/>
      <c r="V26" s="78"/>
      <c r="W26" s="78"/>
      <c r="X26" s="78"/>
      <c r="Y26" s="78"/>
      <c r="Z26" s="78"/>
      <c r="AA26" s="78"/>
      <c r="AB26" s="97"/>
      <c r="AC26" s="94" t="s">
        <v>99</v>
      </c>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row>
    <row r="27" spans="1:61" x14ac:dyDescent="0.35">
      <c r="A27" s="81">
        <v>30</v>
      </c>
      <c r="B27" s="82" t="s">
        <v>100</v>
      </c>
      <c r="C27" s="83" t="s">
        <v>56</v>
      </c>
      <c r="D27" s="83">
        <v>0.8</v>
      </c>
      <c r="E27" s="83">
        <v>130</v>
      </c>
      <c r="F27" s="82"/>
      <c r="G27" s="82" t="s">
        <v>101</v>
      </c>
      <c r="H27" s="91"/>
      <c r="I27" s="91"/>
      <c r="J27" s="82"/>
      <c r="K27" s="82"/>
      <c r="L27" s="83"/>
      <c r="M27" s="82"/>
      <c r="N27" s="95"/>
      <c r="O27" s="96"/>
      <c r="P27" s="82"/>
      <c r="Q27" s="82"/>
      <c r="R27" s="82"/>
      <c r="S27" s="82"/>
      <c r="T27" s="82"/>
      <c r="U27" s="82"/>
      <c r="V27" s="82"/>
      <c r="W27" s="82"/>
      <c r="X27" s="82"/>
      <c r="Y27" s="82"/>
      <c r="Z27" s="82"/>
      <c r="AA27" s="82"/>
      <c r="AB27" s="91"/>
      <c r="AC27" s="131" t="s">
        <v>102</v>
      </c>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row>
    <row r="28" spans="1:61" x14ac:dyDescent="0.35">
      <c r="A28" s="85">
        <v>32</v>
      </c>
      <c r="B28" s="78" t="s">
        <v>103</v>
      </c>
      <c r="C28" s="77" t="s">
        <v>56</v>
      </c>
      <c r="D28" s="77">
        <v>0.9</v>
      </c>
      <c r="E28" s="77">
        <v>0</v>
      </c>
      <c r="F28" s="78" t="s">
        <v>104</v>
      </c>
      <c r="G28" s="78" t="s">
        <v>105</v>
      </c>
      <c r="H28" s="97"/>
      <c r="I28" s="97"/>
      <c r="J28" s="78"/>
      <c r="K28" s="78"/>
      <c r="L28" s="77">
        <v>0</v>
      </c>
      <c r="M28" s="78"/>
      <c r="N28" s="90"/>
      <c r="O28" s="78"/>
      <c r="P28" s="78"/>
      <c r="Q28" s="78"/>
      <c r="R28" s="78"/>
      <c r="S28" s="78"/>
      <c r="T28" s="78"/>
      <c r="U28" s="78"/>
      <c r="V28" s="78"/>
      <c r="W28" s="78"/>
      <c r="X28" s="78"/>
      <c r="Y28" s="78"/>
      <c r="Z28" s="78"/>
      <c r="AA28" s="78"/>
      <c r="AB28" s="97"/>
      <c r="AC28" s="94" t="s">
        <v>106</v>
      </c>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row>
    <row r="29" spans="1:61" x14ac:dyDescent="0.35">
      <c r="A29" s="85">
        <v>33</v>
      </c>
      <c r="B29" s="78" t="s">
        <v>107</v>
      </c>
      <c r="C29" s="77" t="s">
        <v>56</v>
      </c>
      <c r="D29" s="77">
        <v>0.2</v>
      </c>
      <c r="E29" s="77">
        <v>30</v>
      </c>
      <c r="F29" s="78"/>
      <c r="G29" s="78" t="s">
        <v>105</v>
      </c>
      <c r="H29" s="89"/>
      <c r="I29" s="89"/>
      <c r="J29" s="79"/>
      <c r="K29" s="79"/>
      <c r="L29" s="77">
        <v>30</v>
      </c>
      <c r="M29" s="78"/>
      <c r="N29" s="90"/>
      <c r="O29" s="78"/>
      <c r="P29" s="78"/>
      <c r="Q29" s="78"/>
      <c r="R29" s="78">
        <v>30</v>
      </c>
      <c r="S29" s="78"/>
      <c r="T29" s="78"/>
      <c r="U29" s="78"/>
      <c r="V29" s="78"/>
      <c r="W29" s="78"/>
      <c r="X29" s="78"/>
      <c r="Y29" s="78"/>
      <c r="Z29" s="78"/>
      <c r="AA29" s="78"/>
      <c r="AB29" s="97"/>
      <c r="AC29" s="94" t="s">
        <v>108</v>
      </c>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row>
    <row r="30" spans="1:61" x14ac:dyDescent="0.35">
      <c r="A30" s="81">
        <v>34</v>
      </c>
      <c r="B30" s="82" t="s">
        <v>109</v>
      </c>
      <c r="C30" s="83" t="s">
        <v>56</v>
      </c>
      <c r="D30" s="83">
        <v>0.3</v>
      </c>
      <c r="E30" s="83">
        <v>120</v>
      </c>
      <c r="F30" s="82" t="s">
        <v>60</v>
      </c>
      <c r="G30" s="82" t="s">
        <v>110</v>
      </c>
      <c r="H30" s="91"/>
      <c r="I30" s="91"/>
      <c r="J30" s="82"/>
      <c r="K30" s="82"/>
      <c r="L30" s="83"/>
      <c r="M30" s="96"/>
      <c r="N30" s="82"/>
      <c r="O30" s="82"/>
      <c r="P30" s="82"/>
      <c r="Q30" s="82"/>
      <c r="R30" s="82"/>
      <c r="S30" s="82"/>
      <c r="T30" s="82"/>
      <c r="U30" s="82"/>
      <c r="V30" s="82"/>
      <c r="W30" s="82"/>
      <c r="X30" s="82"/>
      <c r="Y30" s="82"/>
      <c r="Z30" s="82"/>
      <c r="AA30" s="82"/>
      <c r="AB30" s="91"/>
      <c r="AC30" s="131" t="s">
        <v>111</v>
      </c>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row>
    <row r="31" spans="1:61" x14ac:dyDescent="0.35">
      <c r="A31" s="81">
        <v>35</v>
      </c>
      <c r="B31" s="82" t="s">
        <v>112</v>
      </c>
      <c r="C31" s="83" t="s">
        <v>56</v>
      </c>
      <c r="D31" s="83">
        <v>1.8</v>
      </c>
      <c r="E31" s="83">
        <v>270</v>
      </c>
      <c r="F31" s="82" t="s">
        <v>60</v>
      </c>
      <c r="G31" s="82" t="s">
        <v>110</v>
      </c>
      <c r="H31" s="91"/>
      <c r="I31" s="91"/>
      <c r="J31" s="82"/>
      <c r="K31" s="82"/>
      <c r="L31" s="83"/>
      <c r="M31" s="82"/>
      <c r="N31" s="96"/>
      <c r="O31" s="82"/>
      <c r="P31" s="82"/>
      <c r="Q31" s="82"/>
      <c r="R31" s="82"/>
      <c r="S31" s="82"/>
      <c r="T31" s="82"/>
      <c r="U31" s="82"/>
      <c r="V31" s="82"/>
      <c r="W31" s="82"/>
      <c r="X31" s="82"/>
      <c r="Y31" s="82"/>
      <c r="Z31" s="82"/>
      <c r="AA31" s="82"/>
      <c r="AB31" s="91"/>
      <c r="AC31" s="131" t="s">
        <v>91</v>
      </c>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row>
    <row r="32" spans="1:61" x14ac:dyDescent="0.35">
      <c r="A32" s="85">
        <v>36</v>
      </c>
      <c r="B32" s="78" t="s">
        <v>113</v>
      </c>
      <c r="C32" s="77" t="s">
        <v>56</v>
      </c>
      <c r="D32" s="77">
        <v>0.4</v>
      </c>
      <c r="E32" s="77">
        <v>0</v>
      </c>
      <c r="F32" s="78"/>
      <c r="G32" s="78" t="s">
        <v>110</v>
      </c>
      <c r="H32" s="89"/>
      <c r="I32" s="89"/>
      <c r="J32" s="79"/>
      <c r="K32" s="79"/>
      <c r="L32" s="77">
        <v>0</v>
      </c>
      <c r="M32" s="78"/>
      <c r="N32" s="90"/>
      <c r="O32" s="78"/>
      <c r="P32" s="78"/>
      <c r="Q32" s="78"/>
      <c r="R32" s="78"/>
      <c r="S32" s="78"/>
      <c r="T32" s="78"/>
      <c r="U32" s="78"/>
      <c r="V32" s="78"/>
      <c r="W32" s="78"/>
      <c r="X32" s="78"/>
      <c r="Y32" s="78"/>
      <c r="Z32" s="78"/>
      <c r="AA32" s="78"/>
      <c r="AB32" s="97"/>
      <c r="AC32" s="94" t="s">
        <v>58</v>
      </c>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row>
    <row r="33" spans="1:61" x14ac:dyDescent="0.35">
      <c r="A33" s="85">
        <v>37</v>
      </c>
      <c r="B33" s="78" t="s">
        <v>114</v>
      </c>
      <c r="C33" s="77" t="s">
        <v>56</v>
      </c>
      <c r="D33" s="77">
        <v>1.1000000000000001</v>
      </c>
      <c r="E33" s="77">
        <v>60</v>
      </c>
      <c r="F33" s="78"/>
      <c r="G33" s="78" t="s">
        <v>110</v>
      </c>
      <c r="H33" s="89"/>
      <c r="I33" s="89"/>
      <c r="J33" s="79"/>
      <c r="K33" s="79"/>
      <c r="L33" s="77">
        <v>60</v>
      </c>
      <c r="M33" s="78"/>
      <c r="N33" s="94"/>
      <c r="O33" s="78"/>
      <c r="P33" s="78">
        <v>60</v>
      </c>
      <c r="Q33" s="78"/>
      <c r="R33" s="78"/>
      <c r="S33" s="78"/>
      <c r="T33" s="78"/>
      <c r="U33" s="78"/>
      <c r="V33" s="78"/>
      <c r="W33" s="78"/>
      <c r="X33" s="78"/>
      <c r="Y33" s="78"/>
      <c r="Z33" s="78"/>
      <c r="AA33" s="78"/>
      <c r="AB33" s="97"/>
      <c r="AC33" s="94" t="s">
        <v>111</v>
      </c>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row>
    <row r="34" spans="1:61" x14ac:dyDescent="0.35">
      <c r="A34" s="85">
        <v>43</v>
      </c>
      <c r="B34" s="78" t="s">
        <v>115</v>
      </c>
      <c r="C34" s="78" t="s">
        <v>116</v>
      </c>
      <c r="D34" s="78">
        <v>5.4</v>
      </c>
      <c r="E34" s="77">
        <v>0</v>
      </c>
      <c r="F34" s="78">
        <v>1</v>
      </c>
      <c r="G34" s="78" t="s">
        <v>117</v>
      </c>
      <c r="H34" s="89"/>
      <c r="I34" s="89"/>
      <c r="J34" s="79"/>
      <c r="K34" s="79"/>
      <c r="L34" s="77">
        <v>0</v>
      </c>
      <c r="M34" s="78"/>
      <c r="N34" s="90"/>
      <c r="O34" s="78"/>
      <c r="P34" s="78"/>
      <c r="Q34" s="78"/>
      <c r="R34" s="78"/>
      <c r="S34" s="78"/>
      <c r="T34" s="78"/>
      <c r="U34" s="78"/>
      <c r="V34" s="78"/>
      <c r="W34" s="78"/>
      <c r="X34" s="78"/>
      <c r="Y34" s="78"/>
      <c r="Z34" s="78"/>
      <c r="AA34" s="78"/>
      <c r="AB34" s="97"/>
      <c r="AC34" s="94" t="s">
        <v>58</v>
      </c>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row>
    <row r="35" spans="1:61" x14ac:dyDescent="0.35">
      <c r="A35" s="85">
        <v>44</v>
      </c>
      <c r="B35" s="78" t="s">
        <v>118</v>
      </c>
      <c r="C35" s="78" t="s">
        <v>116</v>
      </c>
      <c r="D35" s="78">
        <v>4.0999999999999996</v>
      </c>
      <c r="E35" s="77">
        <v>0</v>
      </c>
      <c r="F35" s="78">
        <v>1</v>
      </c>
      <c r="G35" s="78" t="s">
        <v>117</v>
      </c>
      <c r="H35" s="89"/>
      <c r="I35" s="89"/>
      <c r="J35" s="79"/>
      <c r="K35" s="79"/>
      <c r="L35" s="77">
        <v>0</v>
      </c>
      <c r="M35" s="78"/>
      <c r="N35" s="90"/>
      <c r="O35" s="78"/>
      <c r="P35" s="78"/>
      <c r="Q35" s="78"/>
      <c r="R35" s="78"/>
      <c r="S35" s="78"/>
      <c r="T35" s="78"/>
      <c r="U35" s="78"/>
      <c r="V35" s="78"/>
      <c r="W35" s="78"/>
      <c r="X35" s="78"/>
      <c r="Y35" s="78"/>
      <c r="Z35" s="78"/>
      <c r="AA35" s="78"/>
      <c r="AB35" s="97"/>
      <c r="AC35" s="94" t="s">
        <v>63</v>
      </c>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row>
    <row r="36" spans="1:61" x14ac:dyDescent="0.35">
      <c r="A36" s="85">
        <v>45</v>
      </c>
      <c r="B36" s="78" t="s">
        <v>119</v>
      </c>
      <c r="C36" s="78" t="s">
        <v>116</v>
      </c>
      <c r="D36" s="78">
        <v>3.1</v>
      </c>
      <c r="E36" s="77">
        <v>0</v>
      </c>
      <c r="F36" s="78">
        <v>1</v>
      </c>
      <c r="G36" s="78" t="s">
        <v>117</v>
      </c>
      <c r="H36" s="89"/>
      <c r="I36" s="89"/>
      <c r="J36" s="79"/>
      <c r="K36" s="79"/>
      <c r="L36" s="77">
        <v>0</v>
      </c>
      <c r="M36" s="78"/>
      <c r="N36" s="90"/>
      <c r="O36" s="78"/>
      <c r="P36" s="78"/>
      <c r="Q36" s="78"/>
      <c r="R36" s="78"/>
      <c r="S36" s="78"/>
      <c r="T36" s="78"/>
      <c r="U36" s="78"/>
      <c r="V36" s="78"/>
      <c r="W36" s="78"/>
      <c r="X36" s="78"/>
      <c r="Y36" s="78"/>
      <c r="Z36" s="78"/>
      <c r="AA36" s="78"/>
      <c r="AB36" s="97"/>
      <c r="AC36" s="94" t="s">
        <v>63</v>
      </c>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row>
    <row r="37" spans="1:61" x14ac:dyDescent="0.35">
      <c r="A37" s="85">
        <v>46</v>
      </c>
      <c r="B37" s="78" t="s">
        <v>120</v>
      </c>
      <c r="C37" s="78" t="s">
        <v>116</v>
      </c>
      <c r="D37" s="78">
        <v>2.5</v>
      </c>
      <c r="E37" s="77">
        <v>0</v>
      </c>
      <c r="F37" s="78">
        <v>1</v>
      </c>
      <c r="G37" s="78" t="s">
        <v>117</v>
      </c>
      <c r="H37" s="89"/>
      <c r="I37" s="89"/>
      <c r="J37" s="79"/>
      <c r="K37" s="79"/>
      <c r="L37" s="77">
        <v>0</v>
      </c>
      <c r="M37" s="78"/>
      <c r="N37" s="90"/>
      <c r="O37" s="78"/>
      <c r="P37" s="78"/>
      <c r="Q37" s="78"/>
      <c r="R37" s="78"/>
      <c r="S37" s="78"/>
      <c r="T37" s="78"/>
      <c r="U37" s="78"/>
      <c r="V37" s="78"/>
      <c r="W37" s="78"/>
      <c r="X37" s="78"/>
      <c r="Y37" s="78"/>
      <c r="Z37" s="78"/>
      <c r="AA37" s="78"/>
      <c r="AB37" s="97"/>
      <c r="AC37" s="94" t="s">
        <v>58</v>
      </c>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row>
    <row r="38" spans="1:61" x14ac:dyDescent="0.35">
      <c r="A38" s="85">
        <v>48</v>
      </c>
      <c r="B38" s="78" t="s">
        <v>121</v>
      </c>
      <c r="C38" s="78" t="s">
        <v>116</v>
      </c>
      <c r="D38" s="78">
        <v>3.79</v>
      </c>
      <c r="E38" s="77">
        <v>0</v>
      </c>
      <c r="F38" s="78">
        <v>1</v>
      </c>
      <c r="G38" s="78" t="s">
        <v>122</v>
      </c>
      <c r="H38" s="89"/>
      <c r="I38" s="89"/>
      <c r="J38" s="79"/>
      <c r="K38" s="79"/>
      <c r="L38" s="77">
        <v>0</v>
      </c>
      <c r="M38" s="78"/>
      <c r="N38" s="90"/>
      <c r="O38" s="78"/>
      <c r="P38" s="78"/>
      <c r="Q38" s="78"/>
      <c r="R38" s="78"/>
      <c r="S38" s="78"/>
      <c r="T38" s="78"/>
      <c r="U38" s="78"/>
      <c r="V38" s="78"/>
      <c r="W38" s="78"/>
      <c r="X38" s="78"/>
      <c r="Y38" s="78"/>
      <c r="Z38" s="78"/>
      <c r="AA38" s="78"/>
      <c r="AB38" s="97"/>
      <c r="AC38" s="94" t="s">
        <v>58</v>
      </c>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row>
    <row r="39" spans="1:61" x14ac:dyDescent="0.35">
      <c r="A39" s="85">
        <v>49</v>
      </c>
      <c r="B39" s="78" t="s">
        <v>123</v>
      </c>
      <c r="C39" s="78" t="s">
        <v>116</v>
      </c>
      <c r="D39" s="78">
        <v>1.79</v>
      </c>
      <c r="E39" s="77">
        <v>0</v>
      </c>
      <c r="F39" s="78">
        <v>1</v>
      </c>
      <c r="G39" s="78" t="s">
        <v>122</v>
      </c>
      <c r="H39" s="89"/>
      <c r="I39" s="89"/>
      <c r="J39" s="79"/>
      <c r="K39" s="79"/>
      <c r="L39" s="77">
        <v>0</v>
      </c>
      <c r="M39" s="78"/>
      <c r="N39" s="90"/>
      <c r="O39" s="78"/>
      <c r="P39" s="78"/>
      <c r="Q39" s="78"/>
      <c r="R39" s="78"/>
      <c r="S39" s="78"/>
      <c r="T39" s="78"/>
      <c r="U39" s="78"/>
      <c r="V39" s="78"/>
      <c r="W39" s="78"/>
      <c r="X39" s="78"/>
      <c r="Y39" s="78"/>
      <c r="Z39" s="78"/>
      <c r="AA39" s="78"/>
      <c r="AB39" s="97"/>
      <c r="AC39" s="94" t="s">
        <v>58</v>
      </c>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row>
    <row r="40" spans="1:61" x14ac:dyDescent="0.35">
      <c r="A40" s="85">
        <v>50</v>
      </c>
      <c r="B40" s="78" t="s">
        <v>124</v>
      </c>
      <c r="C40" s="78" t="s">
        <v>116</v>
      </c>
      <c r="D40" s="78">
        <v>2.8</v>
      </c>
      <c r="E40" s="77">
        <v>210</v>
      </c>
      <c r="F40" s="78">
        <v>1</v>
      </c>
      <c r="G40" s="78" t="s">
        <v>122</v>
      </c>
      <c r="H40" s="89"/>
      <c r="I40" s="89"/>
      <c r="J40" s="79"/>
      <c r="K40" s="79"/>
      <c r="L40" s="77">
        <v>210</v>
      </c>
      <c r="M40" s="78"/>
      <c r="N40" s="90"/>
      <c r="O40" s="78"/>
      <c r="P40" s="78"/>
      <c r="Q40" s="78"/>
      <c r="R40" s="78"/>
      <c r="S40" s="78"/>
      <c r="T40" s="78"/>
      <c r="U40" s="78">
        <v>56</v>
      </c>
      <c r="V40" s="78">
        <v>154</v>
      </c>
      <c r="W40" s="78"/>
      <c r="X40" s="78"/>
      <c r="Y40" s="78"/>
      <c r="Z40" s="78"/>
      <c r="AA40" s="78"/>
      <c r="AB40" s="97"/>
      <c r="AC40" s="94" t="s">
        <v>77</v>
      </c>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row>
    <row r="41" spans="1:61" x14ac:dyDescent="0.35">
      <c r="A41" s="85">
        <v>51</v>
      </c>
      <c r="B41" s="78" t="s">
        <v>125</v>
      </c>
      <c r="C41" s="78" t="s">
        <v>116</v>
      </c>
      <c r="D41" s="78">
        <v>1.5</v>
      </c>
      <c r="E41" s="77">
        <v>200</v>
      </c>
      <c r="F41" s="78">
        <v>1</v>
      </c>
      <c r="G41" s="78" t="s">
        <v>126</v>
      </c>
      <c r="H41" s="89"/>
      <c r="I41" s="89"/>
      <c r="J41" s="79"/>
      <c r="K41" s="79"/>
      <c r="L41" s="77">
        <v>200</v>
      </c>
      <c r="M41" s="78"/>
      <c r="N41" s="90"/>
      <c r="O41" s="78"/>
      <c r="P41" s="78"/>
      <c r="Q41" s="78"/>
      <c r="R41" s="78">
        <v>154</v>
      </c>
      <c r="S41" s="78">
        <v>46</v>
      </c>
      <c r="T41" s="78"/>
      <c r="U41" s="78"/>
      <c r="V41" s="78"/>
      <c r="W41" s="94"/>
      <c r="X41" s="199"/>
      <c r="Y41" s="199"/>
      <c r="Z41" s="199"/>
      <c r="AA41" s="199"/>
      <c r="AB41" s="200"/>
      <c r="AC41" s="94" t="s">
        <v>127</v>
      </c>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row>
    <row r="42" spans="1:61" x14ac:dyDescent="0.35">
      <c r="A42" s="85">
        <v>52</v>
      </c>
      <c r="B42" s="78" t="s">
        <v>128</v>
      </c>
      <c r="C42" s="78" t="s">
        <v>116</v>
      </c>
      <c r="D42" s="78">
        <v>0.7</v>
      </c>
      <c r="E42" s="77">
        <v>220</v>
      </c>
      <c r="F42" s="78">
        <v>1</v>
      </c>
      <c r="G42" s="78" t="s">
        <v>126</v>
      </c>
      <c r="H42" s="89"/>
      <c r="I42" s="89"/>
      <c r="J42" s="79"/>
      <c r="K42" s="79"/>
      <c r="L42" s="77">
        <v>220</v>
      </c>
      <c r="M42" s="78"/>
      <c r="N42" s="90"/>
      <c r="O42" s="78"/>
      <c r="P42" s="78"/>
      <c r="Q42" s="78"/>
      <c r="R42" s="78"/>
      <c r="S42" s="94"/>
      <c r="T42" s="94"/>
      <c r="U42" s="94"/>
      <c r="V42" s="94"/>
      <c r="W42" s="94"/>
      <c r="X42" s="78"/>
      <c r="Y42" s="78"/>
      <c r="Z42" s="78">
        <v>154</v>
      </c>
      <c r="AA42" s="78">
        <v>66</v>
      </c>
      <c r="AB42" s="97"/>
      <c r="AC42" s="94" t="s">
        <v>129</v>
      </c>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row>
    <row r="43" spans="1:61" x14ac:dyDescent="0.35">
      <c r="A43" s="85">
        <v>55</v>
      </c>
      <c r="B43" s="78" t="s">
        <v>130</v>
      </c>
      <c r="C43" s="78" t="s">
        <v>116</v>
      </c>
      <c r="D43" s="78">
        <v>0.12</v>
      </c>
      <c r="E43" s="77">
        <v>30</v>
      </c>
      <c r="F43" s="78">
        <v>1</v>
      </c>
      <c r="G43" s="78" t="s">
        <v>126</v>
      </c>
      <c r="H43" s="89"/>
      <c r="I43" s="89"/>
      <c r="J43" s="79"/>
      <c r="K43" s="79"/>
      <c r="L43" s="77">
        <v>30</v>
      </c>
      <c r="M43" s="78"/>
      <c r="N43" s="90"/>
      <c r="O43" s="78"/>
      <c r="P43" s="78">
        <v>30</v>
      </c>
      <c r="Q43" s="78"/>
      <c r="R43" s="78"/>
      <c r="S43" s="78"/>
      <c r="T43" s="78"/>
      <c r="U43" s="78"/>
      <c r="V43" s="78"/>
      <c r="W43" s="78"/>
      <c r="X43" s="78"/>
      <c r="Y43" s="78"/>
      <c r="Z43" s="78"/>
      <c r="AA43" s="78"/>
      <c r="AB43" s="97"/>
      <c r="AC43" s="94" t="s">
        <v>111</v>
      </c>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row>
    <row r="44" spans="1:61" x14ac:dyDescent="0.35">
      <c r="A44" s="85">
        <v>57</v>
      </c>
      <c r="B44" s="98" t="s">
        <v>131</v>
      </c>
      <c r="C44" s="78" t="s">
        <v>116</v>
      </c>
      <c r="D44" s="78">
        <v>47.1</v>
      </c>
      <c r="E44" s="77">
        <v>0</v>
      </c>
      <c r="F44" s="78">
        <v>1</v>
      </c>
      <c r="G44" s="78" t="s">
        <v>122</v>
      </c>
      <c r="H44" s="89"/>
      <c r="I44" s="89"/>
      <c r="J44" s="79"/>
      <c r="K44" s="79"/>
      <c r="L44" s="77">
        <v>0</v>
      </c>
      <c r="M44" s="78"/>
      <c r="N44" s="90"/>
      <c r="O44" s="78"/>
      <c r="P44" s="78"/>
      <c r="Q44" s="78"/>
      <c r="R44" s="78"/>
      <c r="S44" s="78"/>
      <c r="T44" s="78"/>
      <c r="U44" s="78"/>
      <c r="V44" s="78"/>
      <c r="W44" s="78"/>
      <c r="X44" s="78"/>
      <c r="Y44" s="78"/>
      <c r="Z44" s="78"/>
      <c r="AA44" s="78"/>
      <c r="AB44" s="97"/>
      <c r="AC44" s="94" t="s">
        <v>132</v>
      </c>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row>
    <row r="45" spans="1:61" x14ac:dyDescent="0.35">
      <c r="A45" s="85">
        <v>59</v>
      </c>
      <c r="B45" s="78" t="s">
        <v>133</v>
      </c>
      <c r="C45" s="78" t="s">
        <v>116</v>
      </c>
      <c r="D45" s="78">
        <v>1.7</v>
      </c>
      <c r="E45" s="77">
        <v>170</v>
      </c>
      <c r="F45" s="78">
        <v>1</v>
      </c>
      <c r="G45" s="78" t="s">
        <v>134</v>
      </c>
      <c r="H45" s="89"/>
      <c r="I45" s="89"/>
      <c r="J45" s="79"/>
      <c r="K45" s="79"/>
      <c r="L45" s="77">
        <v>170</v>
      </c>
      <c r="M45" s="78"/>
      <c r="N45" s="90"/>
      <c r="O45" s="78"/>
      <c r="P45" s="78"/>
      <c r="Q45" s="78"/>
      <c r="R45" s="78"/>
      <c r="S45" s="86">
        <v>154</v>
      </c>
      <c r="T45" s="86">
        <v>16</v>
      </c>
      <c r="U45" s="99"/>
      <c r="V45" s="99"/>
      <c r="W45" s="99"/>
      <c r="X45" s="99"/>
      <c r="Y45" s="99"/>
      <c r="Z45" s="99"/>
      <c r="AA45" s="99"/>
      <c r="AB45" s="97"/>
      <c r="AC45" s="94" t="s">
        <v>68</v>
      </c>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row>
    <row r="46" spans="1:61" x14ac:dyDescent="0.35">
      <c r="A46" s="85">
        <v>61</v>
      </c>
      <c r="B46" s="78" t="s">
        <v>135</v>
      </c>
      <c r="C46" s="78" t="s">
        <v>116</v>
      </c>
      <c r="D46" s="78">
        <v>0.7</v>
      </c>
      <c r="E46" s="77">
        <v>50</v>
      </c>
      <c r="F46" s="78">
        <v>1</v>
      </c>
      <c r="G46" s="78" t="s">
        <v>134</v>
      </c>
      <c r="H46" s="78"/>
      <c r="I46" s="78"/>
      <c r="J46" s="78"/>
      <c r="K46" s="78"/>
      <c r="L46" s="77">
        <v>50</v>
      </c>
      <c r="M46" s="121"/>
      <c r="N46" s="121"/>
      <c r="O46" s="100"/>
      <c r="P46" s="100">
        <v>50</v>
      </c>
      <c r="Q46" s="78"/>
      <c r="R46" s="78"/>
      <c r="S46" s="78"/>
      <c r="T46" s="78"/>
      <c r="U46" s="78"/>
      <c r="V46" s="78"/>
      <c r="W46" s="94"/>
      <c r="X46" s="78"/>
      <c r="Y46" s="78"/>
      <c r="Z46" s="78"/>
      <c r="AA46" s="78"/>
      <c r="AB46" s="97"/>
      <c r="AC46" s="94" t="s">
        <v>111</v>
      </c>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row>
    <row r="47" spans="1:61" x14ac:dyDescent="0.35">
      <c r="A47" s="85">
        <v>62</v>
      </c>
      <c r="B47" s="78" t="s">
        <v>136</v>
      </c>
      <c r="C47" s="78" t="s">
        <v>116</v>
      </c>
      <c r="D47" s="78">
        <v>0.6</v>
      </c>
      <c r="E47" s="77">
        <v>80</v>
      </c>
      <c r="F47" s="78">
        <v>0</v>
      </c>
      <c r="G47" s="78" t="s">
        <v>134</v>
      </c>
      <c r="H47" s="78"/>
      <c r="I47" s="78"/>
      <c r="J47" s="78"/>
      <c r="K47" s="78"/>
      <c r="L47" s="77">
        <v>80</v>
      </c>
      <c r="M47" s="78"/>
      <c r="N47" s="78"/>
      <c r="O47" s="78"/>
      <c r="P47" s="78"/>
      <c r="Q47" s="78"/>
      <c r="R47" s="94"/>
      <c r="S47" s="94"/>
      <c r="T47" s="94"/>
      <c r="U47" s="94"/>
      <c r="V47" s="78"/>
      <c r="W47" s="78">
        <v>80</v>
      </c>
      <c r="X47" s="78"/>
      <c r="Y47" s="78"/>
      <c r="Z47" s="78"/>
      <c r="AA47" s="78"/>
      <c r="AB47" s="97"/>
      <c r="AC47" s="94" t="s">
        <v>137</v>
      </c>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row>
    <row r="48" spans="1:61" x14ac:dyDescent="0.35">
      <c r="A48" s="85">
        <v>63</v>
      </c>
      <c r="B48" s="78" t="s">
        <v>138</v>
      </c>
      <c r="C48" s="78" t="s">
        <v>116</v>
      </c>
      <c r="D48" s="78">
        <v>0.4</v>
      </c>
      <c r="E48" s="77">
        <v>200</v>
      </c>
      <c r="F48" s="78">
        <v>0</v>
      </c>
      <c r="G48" s="78" t="s">
        <v>134</v>
      </c>
      <c r="H48" s="78"/>
      <c r="I48" s="78"/>
      <c r="J48" s="78"/>
      <c r="K48" s="78"/>
      <c r="L48" s="77">
        <v>200</v>
      </c>
      <c r="M48" s="78"/>
      <c r="N48" s="78"/>
      <c r="O48" s="78"/>
      <c r="P48" s="78"/>
      <c r="Q48" s="78"/>
      <c r="R48" s="78">
        <v>154</v>
      </c>
      <c r="S48" s="78">
        <v>46</v>
      </c>
      <c r="T48" s="94"/>
      <c r="U48" s="94"/>
      <c r="V48" s="94"/>
      <c r="W48" s="199"/>
      <c r="X48" s="199"/>
      <c r="Y48" s="199"/>
      <c r="Z48" s="199"/>
      <c r="AA48" s="199"/>
      <c r="AB48" s="97"/>
      <c r="AC48" s="94" t="s">
        <v>127</v>
      </c>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row>
    <row r="49" spans="1:61" x14ac:dyDescent="0.35">
      <c r="A49" s="85">
        <v>64</v>
      </c>
      <c r="B49" s="78" t="s">
        <v>139</v>
      </c>
      <c r="C49" s="78" t="s">
        <v>116</v>
      </c>
      <c r="D49" s="78">
        <v>14.1</v>
      </c>
      <c r="E49" s="77">
        <v>1370</v>
      </c>
      <c r="F49" s="78">
        <v>1</v>
      </c>
      <c r="G49" s="78" t="s">
        <v>140</v>
      </c>
      <c r="H49" s="78"/>
      <c r="I49" s="78"/>
      <c r="J49" s="78"/>
      <c r="K49" s="78"/>
      <c r="L49" s="77">
        <v>1370</v>
      </c>
      <c r="M49" s="42"/>
      <c r="N49" s="78"/>
      <c r="O49" s="78">
        <v>50</v>
      </c>
      <c r="P49" s="78">
        <v>198</v>
      </c>
      <c r="Q49" s="78">
        <v>198</v>
      </c>
      <c r="R49" s="78">
        <v>198</v>
      </c>
      <c r="S49" s="78">
        <v>198</v>
      </c>
      <c r="T49" s="78">
        <v>198</v>
      </c>
      <c r="U49" s="78">
        <v>198</v>
      </c>
      <c r="V49" s="78">
        <v>132</v>
      </c>
      <c r="W49" s="78"/>
      <c r="X49" s="78"/>
      <c r="Y49" s="78"/>
      <c r="Z49" s="78"/>
      <c r="AA49" s="78"/>
      <c r="AB49" s="97"/>
      <c r="AC49" s="94" t="s">
        <v>75</v>
      </c>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row>
    <row r="50" spans="1:61" x14ac:dyDescent="0.35">
      <c r="A50" s="85">
        <v>65</v>
      </c>
      <c r="B50" s="78" t="s">
        <v>141</v>
      </c>
      <c r="C50" s="78" t="s">
        <v>116</v>
      </c>
      <c r="D50" s="78">
        <v>4.5</v>
      </c>
      <c r="E50" s="77">
        <v>310</v>
      </c>
      <c r="F50" s="78">
        <v>0</v>
      </c>
      <c r="G50" s="78" t="s">
        <v>140</v>
      </c>
      <c r="H50" s="78"/>
      <c r="I50" s="78"/>
      <c r="J50" s="78"/>
      <c r="K50" s="78"/>
      <c r="L50" s="77">
        <v>310</v>
      </c>
      <c r="M50" s="78"/>
      <c r="N50" s="78"/>
      <c r="O50" s="78"/>
      <c r="P50" s="78"/>
      <c r="Q50" s="78"/>
      <c r="R50" s="78"/>
      <c r="S50" s="94"/>
      <c r="T50" s="94"/>
      <c r="U50" s="94"/>
      <c r="V50" s="99"/>
      <c r="W50" s="78"/>
      <c r="X50" s="78"/>
      <c r="Y50" s="78">
        <v>2</v>
      </c>
      <c r="Z50" s="78">
        <v>154</v>
      </c>
      <c r="AA50" s="78">
        <v>154</v>
      </c>
      <c r="AB50" s="97"/>
      <c r="AC50" s="94" t="s">
        <v>142</v>
      </c>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row>
    <row r="51" spans="1:61" x14ac:dyDescent="0.35">
      <c r="A51" s="85">
        <v>67</v>
      </c>
      <c r="B51" s="78" t="s">
        <v>143</v>
      </c>
      <c r="C51" s="78" t="s">
        <v>116</v>
      </c>
      <c r="D51" s="78">
        <v>1.2</v>
      </c>
      <c r="E51" s="77">
        <v>170</v>
      </c>
      <c r="F51" s="78">
        <v>1</v>
      </c>
      <c r="G51" s="78" t="s">
        <v>140</v>
      </c>
      <c r="H51" s="79"/>
      <c r="I51" s="79"/>
      <c r="J51" s="79"/>
      <c r="K51" s="79"/>
      <c r="L51" s="77">
        <v>170</v>
      </c>
      <c r="M51" s="78"/>
      <c r="N51" s="94"/>
      <c r="O51" s="94"/>
      <c r="P51" s="94"/>
      <c r="Q51" s="94"/>
      <c r="R51" s="94"/>
      <c r="S51" s="78"/>
      <c r="T51" s="78"/>
      <c r="U51" s="78">
        <v>16</v>
      </c>
      <c r="V51" s="78">
        <v>154</v>
      </c>
      <c r="W51" s="78"/>
      <c r="X51" s="78"/>
      <c r="Y51" s="78"/>
      <c r="Z51" s="78"/>
      <c r="AA51" s="78"/>
      <c r="AB51" s="97"/>
      <c r="AC51" s="94" t="s">
        <v>144</v>
      </c>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row>
    <row r="52" spans="1:61" x14ac:dyDescent="0.35">
      <c r="A52" s="85">
        <v>69</v>
      </c>
      <c r="B52" s="78" t="s">
        <v>145</v>
      </c>
      <c r="C52" s="78" t="s">
        <v>116</v>
      </c>
      <c r="D52" s="78">
        <v>0.4</v>
      </c>
      <c r="E52" s="77">
        <v>90</v>
      </c>
      <c r="F52" s="78">
        <v>1</v>
      </c>
      <c r="G52" s="78" t="s">
        <v>126</v>
      </c>
      <c r="H52" s="79"/>
      <c r="I52" s="79"/>
      <c r="J52" s="79"/>
      <c r="K52" s="79"/>
      <c r="L52" s="77">
        <v>90</v>
      </c>
      <c r="M52" s="78"/>
      <c r="N52" s="78"/>
      <c r="O52" s="78"/>
      <c r="P52" s="78"/>
      <c r="Q52" s="78">
        <v>90</v>
      </c>
      <c r="R52" s="78"/>
      <c r="S52" s="78"/>
      <c r="T52" s="78"/>
      <c r="U52" s="78"/>
      <c r="V52" s="78"/>
      <c r="W52" s="78"/>
      <c r="X52" s="78"/>
      <c r="Y52" s="78"/>
      <c r="Z52" s="78"/>
      <c r="AA52" s="78"/>
      <c r="AB52" s="97"/>
      <c r="AC52" s="94" t="s">
        <v>108</v>
      </c>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row>
    <row r="53" spans="1:61" x14ac:dyDescent="0.35">
      <c r="A53" s="85">
        <v>70</v>
      </c>
      <c r="B53" s="78" t="s">
        <v>146</v>
      </c>
      <c r="C53" s="78" t="s">
        <v>116</v>
      </c>
      <c r="D53" s="78">
        <v>0.3</v>
      </c>
      <c r="E53" s="77">
        <v>20</v>
      </c>
      <c r="F53" s="78">
        <v>1</v>
      </c>
      <c r="G53" s="78" t="s">
        <v>147</v>
      </c>
      <c r="H53" s="79"/>
      <c r="I53" s="79"/>
      <c r="J53" s="79"/>
      <c r="K53" s="79"/>
      <c r="L53" s="77">
        <v>20</v>
      </c>
      <c r="M53" s="78"/>
      <c r="N53" s="78"/>
      <c r="O53" s="78"/>
      <c r="P53" s="78">
        <v>20</v>
      </c>
      <c r="Q53" s="78"/>
      <c r="R53" s="78"/>
      <c r="S53" s="78"/>
      <c r="T53" s="78"/>
      <c r="U53" s="78"/>
      <c r="V53" s="78"/>
      <c r="W53" s="78"/>
      <c r="X53" s="78"/>
      <c r="Y53" s="78"/>
      <c r="Z53" s="78"/>
      <c r="AA53" s="78"/>
      <c r="AB53" s="97"/>
      <c r="AC53" s="94" t="s">
        <v>111</v>
      </c>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row>
    <row r="54" spans="1:61" x14ac:dyDescent="0.35">
      <c r="A54" s="85">
        <v>72</v>
      </c>
      <c r="B54" s="78" t="s">
        <v>148</v>
      </c>
      <c r="C54" s="78" t="s">
        <v>116</v>
      </c>
      <c r="D54" s="78">
        <v>0.2</v>
      </c>
      <c r="E54" s="77">
        <v>20</v>
      </c>
      <c r="F54" s="78">
        <v>1</v>
      </c>
      <c r="G54" s="78" t="s">
        <v>140</v>
      </c>
      <c r="H54" s="79"/>
      <c r="I54" s="79"/>
      <c r="J54" s="79"/>
      <c r="K54" s="79"/>
      <c r="L54" s="77">
        <v>20</v>
      </c>
      <c r="M54" s="78"/>
      <c r="N54" s="78"/>
      <c r="O54" s="78"/>
      <c r="P54" s="78"/>
      <c r="Q54" s="78"/>
      <c r="R54" s="78">
        <v>20</v>
      </c>
      <c r="S54" s="78"/>
      <c r="T54" s="78"/>
      <c r="U54" s="78"/>
      <c r="V54" s="78"/>
      <c r="W54" s="78"/>
      <c r="X54" s="78"/>
      <c r="Y54" s="78"/>
      <c r="Z54" s="78"/>
      <c r="AA54" s="78"/>
      <c r="AB54" s="97"/>
      <c r="AC54" s="94" t="s">
        <v>108</v>
      </c>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row>
    <row r="55" spans="1:61" x14ac:dyDescent="0.35">
      <c r="A55" s="85">
        <v>73</v>
      </c>
      <c r="B55" s="78" t="s">
        <v>149</v>
      </c>
      <c r="C55" s="78" t="s">
        <v>116</v>
      </c>
      <c r="D55" s="78">
        <v>0.3</v>
      </c>
      <c r="E55" s="77">
        <v>40</v>
      </c>
      <c r="F55" s="78">
        <v>1</v>
      </c>
      <c r="G55" s="78" t="s">
        <v>147</v>
      </c>
      <c r="H55" s="79"/>
      <c r="I55" s="79"/>
      <c r="J55" s="79"/>
      <c r="K55" s="79"/>
      <c r="L55" s="77">
        <v>40</v>
      </c>
      <c r="M55" s="78"/>
      <c r="N55" s="78"/>
      <c r="O55" s="78"/>
      <c r="P55" s="78">
        <v>40</v>
      </c>
      <c r="Q55" s="78"/>
      <c r="R55" s="78"/>
      <c r="S55" s="78"/>
      <c r="T55" s="78"/>
      <c r="U55" s="78"/>
      <c r="V55" s="78"/>
      <c r="W55" s="78"/>
      <c r="X55" s="78"/>
      <c r="Y55" s="78"/>
      <c r="Z55" s="78"/>
      <c r="AA55" s="78"/>
      <c r="AB55" s="97"/>
      <c r="AC55" s="94" t="s">
        <v>111</v>
      </c>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row>
    <row r="56" spans="1:61" x14ac:dyDescent="0.35">
      <c r="A56" s="85">
        <v>74</v>
      </c>
      <c r="B56" s="78" t="s">
        <v>150</v>
      </c>
      <c r="C56" s="78" t="s">
        <v>116</v>
      </c>
      <c r="D56" s="78">
        <v>1.4</v>
      </c>
      <c r="E56" s="77">
        <v>360</v>
      </c>
      <c r="F56" s="78">
        <v>1</v>
      </c>
      <c r="G56" s="78" t="s">
        <v>151</v>
      </c>
      <c r="H56" s="79"/>
      <c r="I56" s="79"/>
      <c r="J56" s="79"/>
      <c r="K56" s="79"/>
      <c r="L56" s="77">
        <v>360</v>
      </c>
      <c r="M56" s="78"/>
      <c r="N56" s="78"/>
      <c r="O56" s="78"/>
      <c r="P56" s="78">
        <v>154</v>
      </c>
      <c r="Q56" s="78">
        <v>154</v>
      </c>
      <c r="R56" s="78">
        <v>52</v>
      </c>
      <c r="S56" s="78"/>
      <c r="T56" s="78"/>
      <c r="U56" s="78"/>
      <c r="V56" s="78"/>
      <c r="W56" s="78"/>
      <c r="X56" s="78"/>
      <c r="Y56" s="78"/>
      <c r="Z56" s="78"/>
      <c r="AA56" s="78"/>
      <c r="AB56" s="97"/>
      <c r="AC56" s="94" t="s">
        <v>80</v>
      </c>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row>
    <row r="57" spans="1:61" x14ac:dyDescent="0.35">
      <c r="A57" s="85">
        <v>75</v>
      </c>
      <c r="B57" s="78" t="s">
        <v>152</v>
      </c>
      <c r="C57" s="78" t="s">
        <v>116</v>
      </c>
      <c r="D57" s="78">
        <v>0.5</v>
      </c>
      <c r="E57" s="77">
        <v>10</v>
      </c>
      <c r="F57" s="78">
        <v>0</v>
      </c>
      <c r="G57" s="78" t="s">
        <v>153</v>
      </c>
      <c r="H57" s="79"/>
      <c r="I57" s="79"/>
      <c r="J57" s="79"/>
      <c r="K57" s="79"/>
      <c r="L57" s="77">
        <v>10</v>
      </c>
      <c r="M57" s="78"/>
      <c r="N57" s="94"/>
      <c r="O57" s="94"/>
      <c r="P57" s="94">
        <v>10</v>
      </c>
      <c r="Q57" s="94"/>
      <c r="R57" s="94"/>
      <c r="S57" s="78"/>
      <c r="T57" s="78"/>
      <c r="U57" s="78"/>
      <c r="V57" s="78"/>
      <c r="W57" s="78"/>
      <c r="X57" s="78"/>
      <c r="Y57" s="78"/>
      <c r="Z57" s="78"/>
      <c r="AA57" s="78"/>
      <c r="AB57" s="97"/>
      <c r="AC57" s="94" t="s">
        <v>111</v>
      </c>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row>
    <row r="58" spans="1:61" x14ac:dyDescent="0.35">
      <c r="A58" s="85">
        <v>76</v>
      </c>
      <c r="B58" s="78" t="s">
        <v>154</v>
      </c>
      <c r="C58" s="78" t="s">
        <v>116</v>
      </c>
      <c r="D58" s="78">
        <v>0.4</v>
      </c>
      <c r="E58" s="77">
        <v>90</v>
      </c>
      <c r="F58" s="78">
        <v>0</v>
      </c>
      <c r="G58" s="78" t="s">
        <v>153</v>
      </c>
      <c r="H58" s="79"/>
      <c r="I58" s="79"/>
      <c r="J58" s="79"/>
      <c r="K58" s="79"/>
      <c r="L58" s="77">
        <v>90</v>
      </c>
      <c r="M58" s="78"/>
      <c r="N58" s="94"/>
      <c r="O58" s="94"/>
      <c r="P58" s="94"/>
      <c r="Q58" s="94"/>
      <c r="R58" s="94"/>
      <c r="S58" s="78"/>
      <c r="T58" s="78"/>
      <c r="U58" s="78">
        <v>45</v>
      </c>
      <c r="V58" s="78">
        <v>45</v>
      </c>
      <c r="W58" s="78"/>
      <c r="X58" s="78"/>
      <c r="Y58" s="78"/>
      <c r="Z58" s="78"/>
      <c r="AA58" s="78"/>
      <c r="AB58" s="97"/>
      <c r="AC58" s="94" t="s">
        <v>144</v>
      </c>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row>
    <row r="59" spans="1:61" x14ac:dyDescent="0.35">
      <c r="A59" s="85">
        <v>77</v>
      </c>
      <c r="B59" s="78" t="s">
        <v>155</v>
      </c>
      <c r="C59" s="78" t="s">
        <v>116</v>
      </c>
      <c r="D59" s="78">
        <v>14.4</v>
      </c>
      <c r="E59" s="77">
        <v>0</v>
      </c>
      <c r="F59" s="78">
        <v>1</v>
      </c>
      <c r="G59" s="78" t="s">
        <v>156</v>
      </c>
      <c r="H59" s="79"/>
      <c r="I59" s="79"/>
      <c r="J59" s="79"/>
      <c r="K59" s="79"/>
      <c r="L59" s="77">
        <v>0</v>
      </c>
      <c r="M59" s="78"/>
      <c r="N59" s="78"/>
      <c r="O59" s="78"/>
      <c r="P59" s="78"/>
      <c r="Q59" s="78"/>
      <c r="R59" s="78"/>
      <c r="S59" s="78"/>
      <c r="T59" s="78"/>
      <c r="U59" s="78"/>
      <c r="V59" s="78"/>
      <c r="W59" s="78"/>
      <c r="X59" s="78"/>
      <c r="Y59" s="78"/>
      <c r="Z59" s="78"/>
      <c r="AA59" s="78"/>
      <c r="AB59" s="97"/>
      <c r="AC59" s="94" t="s">
        <v>157</v>
      </c>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row>
    <row r="60" spans="1:61" x14ac:dyDescent="0.35">
      <c r="A60" s="85">
        <v>80</v>
      </c>
      <c r="B60" s="78" t="s">
        <v>158</v>
      </c>
      <c r="C60" s="78" t="s">
        <v>116</v>
      </c>
      <c r="D60" s="78">
        <v>0.5</v>
      </c>
      <c r="E60" s="77">
        <v>120</v>
      </c>
      <c r="F60" s="78">
        <v>0</v>
      </c>
      <c r="G60" s="78" t="s">
        <v>159</v>
      </c>
      <c r="H60" s="79"/>
      <c r="I60" s="79"/>
      <c r="J60" s="79"/>
      <c r="K60" s="79"/>
      <c r="L60" s="77">
        <v>120</v>
      </c>
      <c r="M60" s="78"/>
      <c r="N60" s="78"/>
      <c r="O60" s="78"/>
      <c r="P60" s="78"/>
      <c r="Q60" s="78">
        <v>60</v>
      </c>
      <c r="R60" s="78">
        <v>60</v>
      </c>
      <c r="S60" s="78"/>
      <c r="T60" s="78"/>
      <c r="U60" s="78"/>
      <c r="V60" s="78"/>
      <c r="W60" s="78"/>
      <c r="X60" s="78"/>
      <c r="Y60" s="78"/>
      <c r="Z60" s="78"/>
      <c r="AA60" s="78"/>
      <c r="AB60" s="97"/>
      <c r="AC60" s="94" t="s">
        <v>127</v>
      </c>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row>
    <row r="61" spans="1:61" x14ac:dyDescent="0.35">
      <c r="A61" s="85">
        <v>81</v>
      </c>
      <c r="B61" s="78" t="s">
        <v>160</v>
      </c>
      <c r="C61" s="78" t="s">
        <v>116</v>
      </c>
      <c r="D61" s="78">
        <v>0.5</v>
      </c>
      <c r="E61" s="77">
        <v>50</v>
      </c>
      <c r="F61" s="78">
        <v>1</v>
      </c>
      <c r="G61" s="78" t="s">
        <v>159</v>
      </c>
      <c r="H61" s="79"/>
      <c r="I61" s="79"/>
      <c r="J61" s="88"/>
      <c r="K61" s="88"/>
      <c r="L61" s="77">
        <v>50</v>
      </c>
      <c r="M61" s="78"/>
      <c r="N61" s="78"/>
      <c r="O61" s="78"/>
      <c r="P61" s="78">
        <v>50</v>
      </c>
      <c r="Q61" s="78"/>
      <c r="R61" s="78"/>
      <c r="S61" s="78"/>
      <c r="T61" s="78"/>
      <c r="U61" s="78"/>
      <c r="V61" s="78"/>
      <c r="W61" s="78"/>
      <c r="X61" s="78"/>
      <c r="Y61" s="78"/>
      <c r="Z61" s="78"/>
      <c r="AA61" s="78"/>
      <c r="AB61" s="97"/>
      <c r="AC61" s="94" t="s">
        <v>111</v>
      </c>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row>
    <row r="62" spans="1:61" x14ac:dyDescent="0.35">
      <c r="A62" s="85">
        <v>82</v>
      </c>
      <c r="B62" s="78" t="s">
        <v>161</v>
      </c>
      <c r="C62" s="78" t="s">
        <v>116</v>
      </c>
      <c r="D62" s="78">
        <v>0.4</v>
      </c>
      <c r="E62" s="77">
        <v>80</v>
      </c>
      <c r="F62" s="78">
        <v>1</v>
      </c>
      <c r="G62" s="78" t="s">
        <v>159</v>
      </c>
      <c r="H62" s="79"/>
      <c r="I62" s="79"/>
      <c r="J62" s="79"/>
      <c r="K62" s="79"/>
      <c r="L62" s="77">
        <v>80</v>
      </c>
      <c r="M62" s="78"/>
      <c r="N62" s="78"/>
      <c r="O62" s="78"/>
      <c r="P62" s="78">
        <v>40</v>
      </c>
      <c r="Q62" s="78">
        <v>40</v>
      </c>
      <c r="R62" s="78"/>
      <c r="S62" s="78"/>
      <c r="T62" s="78"/>
      <c r="U62" s="78"/>
      <c r="V62" s="78"/>
      <c r="W62" s="78"/>
      <c r="X62" s="78"/>
      <c r="Y62" s="78"/>
      <c r="Z62" s="78"/>
      <c r="AA62" s="78"/>
      <c r="AB62" s="97"/>
      <c r="AC62" s="94" t="s">
        <v>162</v>
      </c>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row>
    <row r="63" spans="1:61" x14ac:dyDescent="0.35">
      <c r="A63" s="85">
        <v>83</v>
      </c>
      <c r="B63" s="78" t="s">
        <v>163</v>
      </c>
      <c r="C63" s="78" t="s">
        <v>116</v>
      </c>
      <c r="D63" s="78">
        <v>0.3</v>
      </c>
      <c r="E63" s="77">
        <v>30</v>
      </c>
      <c r="F63" s="78">
        <v>1</v>
      </c>
      <c r="G63" s="78" t="s">
        <v>159</v>
      </c>
      <c r="H63" s="79"/>
      <c r="I63" s="79"/>
      <c r="J63" s="79"/>
      <c r="K63" s="79"/>
      <c r="L63" s="77">
        <v>30</v>
      </c>
      <c r="M63" s="42"/>
      <c r="N63" s="78"/>
      <c r="O63" s="78"/>
      <c r="P63" s="78"/>
      <c r="Q63" s="78">
        <v>30</v>
      </c>
      <c r="R63" s="78"/>
      <c r="S63" s="78"/>
      <c r="T63" s="78"/>
      <c r="U63" s="78"/>
      <c r="V63" s="78"/>
      <c r="W63" s="78"/>
      <c r="X63" s="78"/>
      <c r="Y63" s="78"/>
      <c r="Z63" s="78"/>
      <c r="AA63" s="78"/>
      <c r="AB63" s="97"/>
      <c r="AC63" s="94" t="s">
        <v>102</v>
      </c>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row>
    <row r="64" spans="1:61" x14ac:dyDescent="0.35">
      <c r="A64" s="85">
        <v>84</v>
      </c>
      <c r="B64" s="78" t="s">
        <v>164</v>
      </c>
      <c r="C64" s="78" t="s">
        <v>116</v>
      </c>
      <c r="D64" s="78">
        <v>14.8</v>
      </c>
      <c r="E64" s="77">
        <v>1000</v>
      </c>
      <c r="F64" s="78" t="s">
        <v>60</v>
      </c>
      <c r="G64" s="78" t="s">
        <v>165</v>
      </c>
      <c r="H64" s="78"/>
      <c r="I64" s="78"/>
      <c r="J64" s="78"/>
      <c r="K64" s="78"/>
      <c r="L64" s="77">
        <v>1000</v>
      </c>
      <c r="M64" s="78"/>
      <c r="N64" s="78"/>
      <c r="O64" s="78"/>
      <c r="P64" s="78">
        <v>198</v>
      </c>
      <c r="Q64" s="78">
        <v>198</v>
      </c>
      <c r="R64" s="78">
        <v>198</v>
      </c>
      <c r="S64" s="78">
        <v>198</v>
      </c>
      <c r="T64" s="78">
        <v>198</v>
      </c>
      <c r="U64" s="78">
        <v>10</v>
      </c>
      <c r="V64" s="78"/>
      <c r="W64" s="78"/>
      <c r="X64" s="78"/>
      <c r="Y64" s="80"/>
      <c r="Z64" s="80"/>
      <c r="AA64" s="80"/>
      <c r="AB64" s="42"/>
      <c r="AC64" s="94" t="s">
        <v>166</v>
      </c>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row>
    <row r="65" spans="1:61" x14ac:dyDescent="0.35">
      <c r="A65" s="81">
        <v>85</v>
      </c>
      <c r="B65" s="82" t="s">
        <v>167</v>
      </c>
      <c r="C65" s="82" t="s">
        <v>116</v>
      </c>
      <c r="D65" s="82">
        <v>0.4</v>
      </c>
      <c r="E65" s="83">
        <v>20</v>
      </c>
      <c r="F65" s="82" t="s">
        <v>60</v>
      </c>
      <c r="G65" s="82" t="s">
        <v>165</v>
      </c>
      <c r="H65" s="82"/>
      <c r="I65" s="82"/>
      <c r="J65" s="82"/>
      <c r="K65" s="82"/>
      <c r="L65" s="83"/>
      <c r="M65" s="82"/>
      <c r="N65" s="82"/>
      <c r="O65" s="82"/>
      <c r="P65" s="82"/>
      <c r="Q65" s="82"/>
      <c r="R65" s="82"/>
      <c r="S65" s="82"/>
      <c r="T65" s="82"/>
      <c r="U65" s="82"/>
      <c r="V65" s="82"/>
      <c r="W65" s="82"/>
      <c r="X65" s="82"/>
      <c r="Y65" s="82"/>
      <c r="Z65" s="82"/>
      <c r="AA65" s="82"/>
      <c r="AB65" s="91"/>
      <c r="AC65" s="94" t="s">
        <v>168</v>
      </c>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row>
    <row r="66" spans="1:61" x14ac:dyDescent="0.35">
      <c r="A66" s="85">
        <v>87</v>
      </c>
      <c r="B66" s="78" t="s">
        <v>169</v>
      </c>
      <c r="C66" s="78" t="s">
        <v>170</v>
      </c>
      <c r="D66" s="78">
        <v>0.2</v>
      </c>
      <c r="E66" s="77">
        <v>150</v>
      </c>
      <c r="F66" s="78"/>
      <c r="G66" s="78" t="s">
        <v>171</v>
      </c>
      <c r="H66" s="79"/>
      <c r="I66" s="79"/>
      <c r="J66" s="79"/>
      <c r="K66" s="101"/>
      <c r="L66" s="77">
        <v>150</v>
      </c>
      <c r="M66" s="98"/>
      <c r="N66" s="78"/>
      <c r="O66" s="78"/>
      <c r="P66" s="78"/>
      <c r="Q66" s="78"/>
      <c r="R66" s="78">
        <v>90</v>
      </c>
      <c r="S66" s="78">
        <v>60</v>
      </c>
      <c r="T66" s="78"/>
      <c r="U66" s="78"/>
      <c r="V66" s="78"/>
      <c r="W66" s="78"/>
      <c r="X66" s="78"/>
      <c r="Y66" s="78"/>
      <c r="Z66" s="78"/>
      <c r="AA66" s="78"/>
      <c r="AB66" s="97"/>
      <c r="AC66" s="94" t="s">
        <v>127</v>
      </c>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row>
    <row r="67" spans="1:61" x14ac:dyDescent="0.35">
      <c r="A67" s="85">
        <v>88</v>
      </c>
      <c r="B67" s="78" t="s">
        <v>172</v>
      </c>
      <c r="C67" s="78" t="s">
        <v>170</v>
      </c>
      <c r="D67" s="78">
        <v>1.2</v>
      </c>
      <c r="E67" s="77">
        <v>10</v>
      </c>
      <c r="F67" s="78"/>
      <c r="G67" s="78" t="s">
        <v>173</v>
      </c>
      <c r="H67" s="79"/>
      <c r="I67" s="79"/>
      <c r="J67" s="79"/>
      <c r="K67" s="79"/>
      <c r="L67" s="77">
        <v>10</v>
      </c>
      <c r="M67" s="78"/>
      <c r="N67" s="78"/>
      <c r="O67" s="78"/>
      <c r="P67" s="78">
        <v>10</v>
      </c>
      <c r="Q67" s="78"/>
      <c r="R67" s="78"/>
      <c r="S67" s="78"/>
      <c r="T67" s="78"/>
      <c r="U67" s="78"/>
      <c r="V67" s="78"/>
      <c r="W67" s="78"/>
      <c r="X67" s="78"/>
      <c r="Y67" s="78"/>
      <c r="Z67" s="78"/>
      <c r="AA67" s="78"/>
      <c r="AB67" s="97"/>
      <c r="AC67" s="94" t="s">
        <v>111</v>
      </c>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row>
    <row r="68" spans="1:61" x14ac:dyDescent="0.35">
      <c r="A68" s="85">
        <v>89</v>
      </c>
      <c r="B68" s="78" t="s">
        <v>174</v>
      </c>
      <c r="C68" s="78" t="s">
        <v>170</v>
      </c>
      <c r="D68" s="78">
        <v>0.5</v>
      </c>
      <c r="E68" s="77">
        <v>70</v>
      </c>
      <c r="F68" s="78"/>
      <c r="G68" s="78" t="s">
        <v>173</v>
      </c>
      <c r="H68" s="79"/>
      <c r="I68" s="79"/>
      <c r="J68" s="93"/>
      <c r="K68" s="93"/>
      <c r="L68" s="77">
        <v>70</v>
      </c>
      <c r="M68" s="94"/>
      <c r="N68" s="94"/>
      <c r="O68" s="78"/>
      <c r="P68" s="78"/>
      <c r="Q68" s="78">
        <v>70</v>
      </c>
      <c r="R68" s="78"/>
      <c r="S68" s="78"/>
      <c r="T68" s="78"/>
      <c r="U68" s="78"/>
      <c r="V68" s="78"/>
      <c r="W68" s="78"/>
      <c r="X68" s="78"/>
      <c r="Y68" s="78"/>
      <c r="Z68" s="78"/>
      <c r="AA68" s="78"/>
      <c r="AB68" s="97"/>
      <c r="AC68" s="94" t="s">
        <v>102</v>
      </c>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row>
    <row r="69" spans="1:61" x14ac:dyDescent="0.35">
      <c r="A69" s="85">
        <v>90</v>
      </c>
      <c r="B69" s="78" t="s">
        <v>175</v>
      </c>
      <c r="C69" s="78" t="s">
        <v>170</v>
      </c>
      <c r="D69" s="78">
        <v>0.8</v>
      </c>
      <c r="E69" s="77">
        <v>30</v>
      </c>
      <c r="F69" s="78"/>
      <c r="G69" s="78" t="s">
        <v>171</v>
      </c>
      <c r="H69" s="79"/>
      <c r="I69" s="79"/>
      <c r="J69" s="93"/>
      <c r="K69" s="93"/>
      <c r="L69" s="77">
        <v>30</v>
      </c>
      <c r="M69" s="94"/>
      <c r="N69" s="94"/>
      <c r="O69" s="78"/>
      <c r="P69" s="78"/>
      <c r="Q69" s="78"/>
      <c r="R69" s="78"/>
      <c r="S69" s="78"/>
      <c r="T69" s="78"/>
      <c r="U69" s="78">
        <v>30</v>
      </c>
      <c r="V69" s="78"/>
      <c r="W69" s="78"/>
      <c r="X69" s="78"/>
      <c r="Y69" s="78"/>
      <c r="Z69" s="78"/>
      <c r="AA69" s="78"/>
      <c r="AB69" s="97"/>
      <c r="AC69" s="94" t="s">
        <v>77</v>
      </c>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row>
    <row r="70" spans="1:61" x14ac:dyDescent="0.35">
      <c r="A70" s="85">
        <v>91</v>
      </c>
      <c r="B70" s="78" t="s">
        <v>176</v>
      </c>
      <c r="C70" s="78" t="s">
        <v>170</v>
      </c>
      <c r="D70" s="78">
        <v>1.1000000000000001</v>
      </c>
      <c r="E70" s="77">
        <v>830</v>
      </c>
      <c r="F70" s="78"/>
      <c r="G70" s="78" t="s">
        <v>173</v>
      </c>
      <c r="H70" s="79"/>
      <c r="I70" s="79"/>
      <c r="J70" s="79"/>
      <c r="K70" s="79"/>
      <c r="L70" s="77">
        <v>830</v>
      </c>
      <c r="M70" s="78"/>
      <c r="N70" s="78"/>
      <c r="O70" s="78"/>
      <c r="P70" s="78"/>
      <c r="Q70" s="78"/>
      <c r="R70" s="78"/>
      <c r="S70" s="78"/>
      <c r="T70" s="78">
        <v>198</v>
      </c>
      <c r="U70" s="78">
        <v>198</v>
      </c>
      <c r="V70" s="78">
        <v>198</v>
      </c>
      <c r="W70" s="78">
        <v>198</v>
      </c>
      <c r="X70" s="78">
        <v>38</v>
      </c>
      <c r="Y70" s="78"/>
      <c r="Z70" s="78"/>
      <c r="AA70" s="78"/>
      <c r="AB70" s="97"/>
      <c r="AC70" s="94" t="s">
        <v>177</v>
      </c>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row>
    <row r="71" spans="1:61" x14ac:dyDescent="0.35">
      <c r="A71" s="85">
        <v>92</v>
      </c>
      <c r="B71" s="78" t="s">
        <v>178</v>
      </c>
      <c r="C71" s="78" t="s">
        <v>170</v>
      </c>
      <c r="D71" s="78">
        <v>0.6</v>
      </c>
      <c r="E71" s="77">
        <v>50</v>
      </c>
      <c r="F71" s="78"/>
      <c r="G71" s="78" t="s">
        <v>171</v>
      </c>
      <c r="H71" s="79"/>
      <c r="I71" s="79"/>
      <c r="J71" s="79"/>
      <c r="K71" s="79"/>
      <c r="L71" s="77">
        <v>50</v>
      </c>
      <c r="M71" s="78"/>
      <c r="N71" s="78"/>
      <c r="O71" s="78"/>
      <c r="P71" s="78"/>
      <c r="Q71" s="78"/>
      <c r="R71" s="78"/>
      <c r="S71" s="78"/>
      <c r="T71" s="78"/>
      <c r="U71" s="78">
        <v>50</v>
      </c>
      <c r="V71" s="78"/>
      <c r="W71" s="78"/>
      <c r="X71" s="78"/>
      <c r="Y71" s="78"/>
      <c r="Z71" s="78"/>
      <c r="AA71" s="78"/>
      <c r="AB71" s="97"/>
      <c r="AC71" s="94" t="s">
        <v>77</v>
      </c>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row>
    <row r="72" spans="1:61" x14ac:dyDescent="0.35">
      <c r="A72" s="85">
        <v>93</v>
      </c>
      <c r="B72" s="78" t="s">
        <v>179</v>
      </c>
      <c r="C72" s="78" t="s">
        <v>170</v>
      </c>
      <c r="D72" s="78">
        <v>0.4</v>
      </c>
      <c r="E72" s="77">
        <v>30</v>
      </c>
      <c r="F72" s="78"/>
      <c r="G72" s="78" t="s">
        <v>171</v>
      </c>
      <c r="H72" s="79"/>
      <c r="I72" s="79"/>
      <c r="J72" s="79"/>
      <c r="K72" s="79"/>
      <c r="L72" s="77">
        <v>30</v>
      </c>
      <c r="M72" s="78"/>
      <c r="N72" s="78"/>
      <c r="O72" s="78"/>
      <c r="P72" s="78">
        <v>30</v>
      </c>
      <c r="Q72" s="78"/>
      <c r="R72" s="78"/>
      <c r="S72" s="78"/>
      <c r="T72" s="78"/>
      <c r="U72" s="78"/>
      <c r="V72" s="78"/>
      <c r="W72" s="78"/>
      <c r="X72" s="78"/>
      <c r="Y72" s="78"/>
      <c r="Z72" s="78"/>
      <c r="AA72" s="78"/>
      <c r="AB72" s="97"/>
      <c r="AC72" s="94" t="s">
        <v>111</v>
      </c>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row>
    <row r="73" spans="1:61" x14ac:dyDescent="0.35">
      <c r="A73" s="85">
        <v>95</v>
      </c>
      <c r="B73" s="78" t="s">
        <v>180</v>
      </c>
      <c r="C73" s="78" t="s">
        <v>170</v>
      </c>
      <c r="D73" s="78">
        <v>2.7</v>
      </c>
      <c r="E73" s="77">
        <v>340</v>
      </c>
      <c r="F73" s="78"/>
      <c r="G73" s="78" t="s">
        <v>181</v>
      </c>
      <c r="H73" s="79"/>
      <c r="I73" s="79"/>
      <c r="J73" s="79"/>
      <c r="K73" s="79"/>
      <c r="L73" s="77">
        <v>340</v>
      </c>
      <c r="M73" s="94"/>
      <c r="N73" s="78"/>
      <c r="O73" s="78"/>
      <c r="P73" s="42"/>
      <c r="Q73" s="78"/>
      <c r="R73" s="78"/>
      <c r="S73" s="78"/>
      <c r="T73" s="78"/>
      <c r="U73" s="78"/>
      <c r="V73" s="78"/>
      <c r="W73" s="78">
        <v>154</v>
      </c>
      <c r="X73" s="78">
        <v>154</v>
      </c>
      <c r="Y73" s="78">
        <v>32</v>
      </c>
      <c r="Z73" s="78"/>
      <c r="AA73" s="78"/>
      <c r="AB73" s="97"/>
      <c r="AC73" s="94" t="s">
        <v>182</v>
      </c>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row>
    <row r="74" spans="1:61" x14ac:dyDescent="0.35">
      <c r="A74" s="85">
        <v>96</v>
      </c>
      <c r="B74" s="78" t="s">
        <v>183</v>
      </c>
      <c r="C74" s="78" t="s">
        <v>170</v>
      </c>
      <c r="D74" s="78">
        <v>0.3</v>
      </c>
      <c r="E74" s="77">
        <v>20</v>
      </c>
      <c r="F74" s="78"/>
      <c r="G74" s="78" t="s">
        <v>181</v>
      </c>
      <c r="H74" s="79"/>
      <c r="I74" s="79"/>
      <c r="J74" s="93"/>
      <c r="K74" s="93"/>
      <c r="L74" s="77">
        <v>20</v>
      </c>
      <c r="M74" s="94"/>
      <c r="N74" s="78"/>
      <c r="O74" s="78"/>
      <c r="P74" s="78"/>
      <c r="Q74" s="78"/>
      <c r="R74" s="78">
        <v>20</v>
      </c>
      <c r="S74" s="78"/>
      <c r="T74" s="78"/>
      <c r="U74" s="78"/>
      <c r="V74" s="78"/>
      <c r="W74" s="78"/>
      <c r="X74" s="78"/>
      <c r="Y74" s="78"/>
      <c r="Z74" s="78"/>
      <c r="AA74" s="78"/>
      <c r="AB74" s="97"/>
      <c r="AC74" s="94" t="s">
        <v>108</v>
      </c>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row>
    <row r="75" spans="1:61" x14ac:dyDescent="0.35">
      <c r="A75" s="81">
        <v>97</v>
      </c>
      <c r="B75" s="82" t="s">
        <v>184</v>
      </c>
      <c r="C75" s="82" t="s">
        <v>170</v>
      </c>
      <c r="D75" s="82">
        <v>1</v>
      </c>
      <c r="E75" s="83">
        <v>60</v>
      </c>
      <c r="F75" s="82" t="s">
        <v>60</v>
      </c>
      <c r="G75" s="82" t="s">
        <v>181</v>
      </c>
      <c r="H75" s="82"/>
      <c r="I75" s="82"/>
      <c r="J75" s="82"/>
      <c r="K75" s="82"/>
      <c r="L75" s="83"/>
      <c r="M75" s="82"/>
      <c r="N75" s="82"/>
      <c r="O75" s="82"/>
      <c r="P75" s="82"/>
      <c r="Q75" s="82"/>
      <c r="R75" s="82"/>
      <c r="S75" s="82"/>
      <c r="T75" s="82"/>
      <c r="U75" s="82"/>
      <c r="V75" s="82"/>
      <c r="W75" s="82"/>
      <c r="X75" s="82"/>
      <c r="Y75" s="82"/>
      <c r="Z75" s="82"/>
      <c r="AA75" s="82"/>
      <c r="AB75" s="91"/>
      <c r="AC75" s="94" t="s">
        <v>108</v>
      </c>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row>
    <row r="76" spans="1:61" x14ac:dyDescent="0.35">
      <c r="A76" s="85">
        <v>98</v>
      </c>
      <c r="B76" s="78" t="s">
        <v>185</v>
      </c>
      <c r="C76" s="78" t="s">
        <v>170</v>
      </c>
      <c r="D76" s="78">
        <v>0.4</v>
      </c>
      <c r="E76" s="77">
        <v>50</v>
      </c>
      <c r="F76" s="78"/>
      <c r="G76" s="78" t="s">
        <v>57</v>
      </c>
      <c r="H76" s="79"/>
      <c r="I76" s="79"/>
      <c r="J76" s="79"/>
      <c r="K76" s="79"/>
      <c r="L76" s="77">
        <v>50</v>
      </c>
      <c r="M76" s="78"/>
      <c r="N76" s="78">
        <v>50</v>
      </c>
      <c r="O76" s="78"/>
      <c r="P76" s="78"/>
      <c r="Q76" s="78"/>
      <c r="R76" s="78"/>
      <c r="S76" s="78"/>
      <c r="T76" s="78"/>
      <c r="U76" s="78"/>
      <c r="V76" s="78"/>
      <c r="W76" s="78"/>
      <c r="X76" s="78"/>
      <c r="Y76" s="78"/>
      <c r="Z76" s="78"/>
      <c r="AA76" s="78"/>
      <c r="AB76" s="97"/>
      <c r="AC76" s="94" t="s">
        <v>102</v>
      </c>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row>
    <row r="77" spans="1:61" x14ac:dyDescent="0.35">
      <c r="A77" s="85">
        <v>99</v>
      </c>
      <c r="B77" s="78" t="s">
        <v>186</v>
      </c>
      <c r="C77" s="78" t="s">
        <v>170</v>
      </c>
      <c r="D77" s="78">
        <v>0.4</v>
      </c>
      <c r="E77" s="77">
        <v>10</v>
      </c>
      <c r="F77" s="78"/>
      <c r="G77" s="78" t="s">
        <v>57</v>
      </c>
      <c r="H77" s="79"/>
      <c r="I77" s="79"/>
      <c r="J77" s="79"/>
      <c r="K77" s="79"/>
      <c r="L77" s="77">
        <v>10</v>
      </c>
      <c r="M77" s="78"/>
      <c r="N77" s="78"/>
      <c r="O77" s="78"/>
      <c r="P77" s="78">
        <v>10</v>
      </c>
      <c r="Q77" s="78"/>
      <c r="R77" s="78"/>
      <c r="S77" s="78"/>
      <c r="T77" s="78"/>
      <c r="U77" s="78"/>
      <c r="V77" s="78"/>
      <c r="W77" s="78"/>
      <c r="X77" s="78"/>
      <c r="Y77" s="78"/>
      <c r="Z77" s="78"/>
      <c r="AA77" s="78"/>
      <c r="AB77" s="97"/>
      <c r="AC77" s="94" t="s">
        <v>187</v>
      </c>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row>
    <row r="78" spans="1:61" x14ac:dyDescent="0.35">
      <c r="A78" s="85">
        <v>100</v>
      </c>
      <c r="B78" s="78" t="s">
        <v>188</v>
      </c>
      <c r="C78" s="78" t="s">
        <v>170</v>
      </c>
      <c r="D78" s="78">
        <v>0.4</v>
      </c>
      <c r="E78" s="77">
        <v>80</v>
      </c>
      <c r="F78" s="78"/>
      <c r="G78" s="78" t="s">
        <v>57</v>
      </c>
      <c r="H78" s="79"/>
      <c r="I78" s="79"/>
      <c r="J78" s="79"/>
      <c r="K78" s="79"/>
      <c r="L78" s="77">
        <v>80</v>
      </c>
      <c r="M78" s="78"/>
      <c r="N78" s="78"/>
      <c r="O78" s="78"/>
      <c r="P78" s="78"/>
      <c r="Q78" s="78">
        <v>40</v>
      </c>
      <c r="R78" s="78">
        <v>40</v>
      </c>
      <c r="S78" s="78"/>
      <c r="T78" s="78"/>
      <c r="U78" s="78"/>
      <c r="V78" s="78"/>
      <c r="W78" s="78"/>
      <c r="X78" s="78"/>
      <c r="Y78" s="78"/>
      <c r="Z78" s="78"/>
      <c r="AA78" s="78"/>
      <c r="AB78" s="97"/>
      <c r="AC78" s="94" t="s">
        <v>189</v>
      </c>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row>
    <row r="79" spans="1:61" x14ac:dyDescent="0.35">
      <c r="A79" s="85">
        <v>101</v>
      </c>
      <c r="B79" s="78" t="s">
        <v>190</v>
      </c>
      <c r="C79" s="78" t="s">
        <v>170</v>
      </c>
      <c r="D79" s="78">
        <v>0.5</v>
      </c>
      <c r="E79" s="77">
        <v>60</v>
      </c>
      <c r="F79" s="78"/>
      <c r="G79" s="78" t="s">
        <v>191</v>
      </c>
      <c r="H79" s="79"/>
      <c r="I79" s="79"/>
      <c r="J79" s="79"/>
      <c r="K79" s="79"/>
      <c r="L79" s="77">
        <v>60</v>
      </c>
      <c r="M79" s="78"/>
      <c r="N79" s="78"/>
      <c r="O79" s="78"/>
      <c r="P79" s="78">
        <v>60</v>
      </c>
      <c r="Q79" s="78"/>
      <c r="R79" s="78"/>
      <c r="S79" s="78"/>
      <c r="T79" s="78"/>
      <c r="U79" s="78"/>
      <c r="V79" s="78"/>
      <c r="W79" s="78"/>
      <c r="X79" s="78"/>
      <c r="Y79" s="78"/>
      <c r="Z79" s="78"/>
      <c r="AA79" s="78"/>
      <c r="AB79" s="97"/>
      <c r="AC79" s="94" t="s">
        <v>187</v>
      </c>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row>
    <row r="80" spans="1:61" x14ac:dyDescent="0.35">
      <c r="A80" s="85">
        <v>102</v>
      </c>
      <c r="B80" s="78" t="s">
        <v>192</v>
      </c>
      <c r="C80" s="78" t="s">
        <v>170</v>
      </c>
      <c r="D80" s="78">
        <v>2.1</v>
      </c>
      <c r="E80" s="77">
        <v>0</v>
      </c>
      <c r="F80" s="78"/>
      <c r="G80" s="78" t="s">
        <v>193</v>
      </c>
      <c r="H80" s="79"/>
      <c r="I80" s="79"/>
      <c r="J80" s="79"/>
      <c r="K80" s="79"/>
      <c r="L80" s="77">
        <v>0</v>
      </c>
      <c r="M80" s="78"/>
      <c r="N80" s="78"/>
      <c r="O80" s="78"/>
      <c r="P80" s="78"/>
      <c r="Q80" s="78"/>
      <c r="R80" s="78"/>
      <c r="S80" s="78"/>
      <c r="T80" s="78"/>
      <c r="U80" s="78"/>
      <c r="V80" s="78"/>
      <c r="W80" s="78"/>
      <c r="X80" s="78"/>
      <c r="Y80" s="78"/>
      <c r="Z80" s="78"/>
      <c r="AA80" s="78"/>
      <c r="AB80" s="97"/>
      <c r="AC80" s="94" t="s">
        <v>58</v>
      </c>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row>
    <row r="81" spans="1:61" x14ac:dyDescent="0.35">
      <c r="A81" s="85">
        <v>103</v>
      </c>
      <c r="B81" s="78" t="s">
        <v>194</v>
      </c>
      <c r="C81" s="78" t="s">
        <v>170</v>
      </c>
      <c r="D81" s="78">
        <v>7.6</v>
      </c>
      <c r="E81" s="77">
        <v>250</v>
      </c>
      <c r="F81" s="78"/>
      <c r="G81" s="78" t="s">
        <v>191</v>
      </c>
      <c r="H81" s="79"/>
      <c r="I81" s="79"/>
      <c r="J81" s="79"/>
      <c r="K81" s="79"/>
      <c r="L81" s="77">
        <v>250</v>
      </c>
      <c r="M81" s="78"/>
      <c r="N81" s="78"/>
      <c r="O81" s="78"/>
      <c r="P81" s="78"/>
      <c r="Q81" s="78"/>
      <c r="R81" s="94"/>
      <c r="S81" s="94"/>
      <c r="T81" s="94"/>
      <c r="U81" s="102"/>
      <c r="V81" s="102"/>
      <c r="W81" s="103"/>
      <c r="X81" s="103"/>
      <c r="Y81" s="103"/>
      <c r="Z81" s="103"/>
      <c r="AA81" s="103">
        <v>154</v>
      </c>
      <c r="AB81" s="127">
        <v>96</v>
      </c>
      <c r="AC81" s="94" t="s">
        <v>195</v>
      </c>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row>
    <row r="82" spans="1:61" x14ac:dyDescent="0.35">
      <c r="A82" s="85">
        <v>105</v>
      </c>
      <c r="B82" s="78" t="s">
        <v>196</v>
      </c>
      <c r="C82" s="78" t="s">
        <v>170</v>
      </c>
      <c r="D82" s="78">
        <v>0.2</v>
      </c>
      <c r="E82" s="77">
        <v>40</v>
      </c>
      <c r="F82" s="78"/>
      <c r="G82" s="78" t="s">
        <v>110</v>
      </c>
      <c r="H82" s="79"/>
      <c r="I82" s="79"/>
      <c r="J82" s="93"/>
      <c r="K82" s="93"/>
      <c r="L82" s="77">
        <v>40</v>
      </c>
      <c r="M82" s="94"/>
      <c r="N82" s="78"/>
      <c r="O82" s="78"/>
      <c r="P82" s="78"/>
      <c r="Q82" s="78"/>
      <c r="R82" s="103"/>
      <c r="S82" s="103"/>
      <c r="T82" s="103"/>
      <c r="U82" s="103">
        <v>40</v>
      </c>
      <c r="V82" s="78"/>
      <c r="W82" s="78"/>
      <c r="X82" s="78"/>
      <c r="Y82" s="78"/>
      <c r="Z82" s="78"/>
      <c r="AA82" s="78"/>
      <c r="AB82" s="97"/>
      <c r="AC82" s="94" t="s">
        <v>77</v>
      </c>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c r="BE82" s="121"/>
      <c r="BF82" s="121"/>
      <c r="BG82" s="121"/>
      <c r="BH82" s="121"/>
      <c r="BI82" s="121"/>
    </row>
    <row r="83" spans="1:61" x14ac:dyDescent="0.35">
      <c r="A83" s="85">
        <v>106</v>
      </c>
      <c r="B83" s="78" t="s">
        <v>197</v>
      </c>
      <c r="C83" s="78" t="s">
        <v>170</v>
      </c>
      <c r="D83" s="78">
        <v>0.2</v>
      </c>
      <c r="E83" s="77">
        <v>30</v>
      </c>
      <c r="F83" s="78"/>
      <c r="G83" s="78" t="s">
        <v>110</v>
      </c>
      <c r="H83" s="79"/>
      <c r="I83" s="79"/>
      <c r="J83" s="93"/>
      <c r="K83" s="93"/>
      <c r="L83" s="77">
        <v>30</v>
      </c>
      <c r="M83" s="94"/>
      <c r="N83" s="78"/>
      <c r="O83" s="78"/>
      <c r="P83" s="78"/>
      <c r="Q83" s="78"/>
      <c r="R83" s="78"/>
      <c r="S83" s="103"/>
      <c r="T83" s="103">
        <v>30</v>
      </c>
      <c r="U83" s="103"/>
      <c r="V83" s="78"/>
      <c r="W83" s="78"/>
      <c r="X83" s="78"/>
      <c r="Y83" s="78"/>
      <c r="Z83" s="78"/>
      <c r="AA83" s="78"/>
      <c r="AB83" s="97"/>
      <c r="AC83" s="94" t="s">
        <v>168</v>
      </c>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c r="BC83" s="121"/>
      <c r="BD83" s="121"/>
      <c r="BE83" s="121"/>
      <c r="BF83" s="121"/>
      <c r="BG83" s="121"/>
      <c r="BH83" s="121"/>
      <c r="BI83" s="121"/>
    </row>
    <row r="84" spans="1:61" x14ac:dyDescent="0.35">
      <c r="A84" s="104">
        <v>107</v>
      </c>
      <c r="B84" s="105" t="s">
        <v>198</v>
      </c>
      <c r="C84" s="78" t="s">
        <v>170</v>
      </c>
      <c r="D84" s="105">
        <v>1.8</v>
      </c>
      <c r="E84" s="106">
        <v>300</v>
      </c>
      <c r="F84" s="105"/>
      <c r="G84" s="78" t="s">
        <v>110</v>
      </c>
      <c r="H84" s="79"/>
      <c r="I84" s="79"/>
      <c r="J84" s="79"/>
      <c r="K84" s="79"/>
      <c r="L84" s="106">
        <v>300</v>
      </c>
      <c r="M84" s="78"/>
      <c r="N84" s="78"/>
      <c r="O84" s="78"/>
      <c r="P84" s="78"/>
      <c r="Q84" s="78"/>
      <c r="R84" s="78"/>
      <c r="S84" s="78">
        <v>154</v>
      </c>
      <c r="T84" s="78">
        <v>146</v>
      </c>
      <c r="U84" s="78"/>
      <c r="V84" s="78"/>
      <c r="W84" s="78"/>
      <c r="X84" s="78"/>
      <c r="Y84" s="78"/>
      <c r="Z84" s="78"/>
      <c r="AA84" s="78"/>
      <c r="AB84" s="97"/>
      <c r="AC84" s="94" t="s">
        <v>168</v>
      </c>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row>
    <row r="85" spans="1:61" x14ac:dyDescent="0.35">
      <c r="A85" s="107">
        <v>110</v>
      </c>
      <c r="B85" s="108" t="s">
        <v>199</v>
      </c>
      <c r="C85" s="82" t="s">
        <v>170</v>
      </c>
      <c r="D85" s="108"/>
      <c r="E85" s="109">
        <v>190</v>
      </c>
      <c r="F85" s="108" t="s">
        <v>60</v>
      </c>
      <c r="G85" s="82" t="s">
        <v>191</v>
      </c>
      <c r="H85" s="82"/>
      <c r="I85" s="82"/>
      <c r="J85" s="82"/>
      <c r="K85" s="82"/>
      <c r="L85" s="109"/>
      <c r="M85" s="82"/>
      <c r="N85" s="82"/>
      <c r="O85" s="82"/>
      <c r="P85" s="82"/>
      <c r="Q85" s="82"/>
      <c r="R85" s="82"/>
      <c r="S85" s="109"/>
      <c r="T85" s="82"/>
      <c r="U85" s="82"/>
      <c r="V85" s="82"/>
      <c r="W85" s="82"/>
      <c r="X85" s="82"/>
      <c r="Y85" s="82"/>
      <c r="Z85" s="82"/>
      <c r="AA85" s="82"/>
      <c r="AB85" s="91"/>
      <c r="AC85" s="94" t="s">
        <v>70</v>
      </c>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row>
    <row r="86" spans="1:61" x14ac:dyDescent="0.35">
      <c r="A86" s="107">
        <v>111</v>
      </c>
      <c r="B86" s="108" t="s">
        <v>200</v>
      </c>
      <c r="C86" s="82" t="s">
        <v>170</v>
      </c>
      <c r="D86" s="108"/>
      <c r="E86" s="109">
        <v>100</v>
      </c>
      <c r="F86" s="108" t="s">
        <v>60</v>
      </c>
      <c r="G86" s="82" t="s">
        <v>191</v>
      </c>
      <c r="H86" s="82"/>
      <c r="I86" s="82"/>
      <c r="J86" s="82"/>
      <c r="K86" s="82"/>
      <c r="L86" s="109"/>
      <c r="M86" s="82"/>
      <c r="N86" s="82"/>
      <c r="O86" s="82"/>
      <c r="P86" s="82"/>
      <c r="Q86" s="82"/>
      <c r="R86" s="82"/>
      <c r="S86" s="82"/>
      <c r="T86" s="82"/>
      <c r="U86" s="82"/>
      <c r="V86" s="82"/>
      <c r="W86" s="82"/>
      <c r="X86" s="82"/>
      <c r="Y86" s="82"/>
      <c r="Z86" s="82"/>
      <c r="AA86" s="82"/>
      <c r="AB86" s="91"/>
      <c r="AC86" s="94" t="s">
        <v>102</v>
      </c>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row>
    <row r="87" spans="1:61" x14ac:dyDescent="0.35">
      <c r="A87" s="105">
        <v>113</v>
      </c>
      <c r="B87" s="105" t="s">
        <v>201</v>
      </c>
      <c r="C87" s="105" t="s">
        <v>170</v>
      </c>
      <c r="D87" s="105"/>
      <c r="E87" s="78">
        <v>20</v>
      </c>
      <c r="F87" s="105"/>
      <c r="G87" s="78" t="s">
        <v>82</v>
      </c>
      <c r="H87" s="79"/>
      <c r="I87" s="79"/>
      <c r="J87" s="79"/>
      <c r="K87" s="79"/>
      <c r="L87" s="78">
        <v>20</v>
      </c>
      <c r="M87" s="78"/>
      <c r="N87" s="78"/>
      <c r="O87" s="78"/>
      <c r="P87" s="78"/>
      <c r="Q87" s="78"/>
      <c r="R87" s="78"/>
      <c r="S87" s="78"/>
      <c r="T87" s="103">
        <v>10</v>
      </c>
      <c r="U87" s="103">
        <v>10</v>
      </c>
      <c r="V87" s="78"/>
      <c r="W87" s="78"/>
      <c r="X87" s="78"/>
      <c r="Y87" s="78"/>
      <c r="Z87" s="78"/>
      <c r="AA87" s="78"/>
      <c r="AB87" s="97"/>
      <c r="AC87" s="94" t="s">
        <v>189</v>
      </c>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row>
    <row r="88" spans="1:61" x14ac:dyDescent="0.35">
      <c r="A88" s="78">
        <v>114</v>
      </c>
      <c r="B88" s="78" t="s">
        <v>202</v>
      </c>
      <c r="C88" s="78" t="s">
        <v>170</v>
      </c>
      <c r="D88" s="78"/>
      <c r="E88" s="78">
        <v>140</v>
      </c>
      <c r="F88" s="78"/>
      <c r="G88" s="78" t="s">
        <v>171</v>
      </c>
      <c r="H88" s="79"/>
      <c r="I88" s="79"/>
      <c r="J88" s="79"/>
      <c r="K88" s="79"/>
      <c r="L88" s="78">
        <v>140</v>
      </c>
      <c r="M88" s="78"/>
      <c r="N88" s="78"/>
      <c r="O88" s="78"/>
      <c r="P88" s="78"/>
      <c r="Q88" s="78"/>
      <c r="R88" s="78"/>
      <c r="S88" s="78"/>
      <c r="T88" s="78">
        <v>75</v>
      </c>
      <c r="U88" s="78">
        <v>65</v>
      </c>
      <c r="V88" s="78"/>
      <c r="W88" s="42"/>
      <c r="X88" s="78"/>
      <c r="Y88" s="78"/>
      <c r="Z88" s="78"/>
      <c r="AA88" s="78"/>
      <c r="AB88" s="97"/>
      <c r="AC88" s="94" t="s">
        <v>189</v>
      </c>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row>
    <row r="89" spans="1:61" x14ac:dyDescent="0.35">
      <c r="A89" s="82">
        <v>115</v>
      </c>
      <c r="B89" s="82" t="s">
        <v>203</v>
      </c>
      <c r="C89" s="82" t="s">
        <v>116</v>
      </c>
      <c r="D89" s="82">
        <v>1.1000000000000001</v>
      </c>
      <c r="E89" s="83">
        <v>90</v>
      </c>
      <c r="F89" s="82" t="s">
        <v>60</v>
      </c>
      <c r="G89" s="82" t="s">
        <v>159</v>
      </c>
      <c r="H89" s="82"/>
      <c r="I89" s="82"/>
      <c r="J89" s="95"/>
      <c r="K89" s="95"/>
      <c r="L89" s="83"/>
      <c r="M89" s="95"/>
      <c r="N89" s="82"/>
      <c r="O89" s="82"/>
      <c r="P89" s="82"/>
      <c r="Q89" s="82"/>
      <c r="R89" s="82"/>
      <c r="S89" s="82"/>
      <c r="T89" s="82"/>
      <c r="U89" s="82"/>
      <c r="V89" s="82"/>
      <c r="W89" s="82"/>
      <c r="X89" s="82"/>
      <c r="Y89" s="82"/>
      <c r="Z89" s="82"/>
      <c r="AA89" s="82"/>
      <c r="AB89" s="91"/>
      <c r="AC89" s="94" t="s">
        <v>162</v>
      </c>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row>
    <row r="90" spans="1:61" x14ac:dyDescent="0.35">
      <c r="A90" s="82">
        <v>116</v>
      </c>
      <c r="B90" s="82" t="s">
        <v>204</v>
      </c>
      <c r="C90" s="82" t="s">
        <v>170</v>
      </c>
      <c r="D90" s="82">
        <v>0.44</v>
      </c>
      <c r="E90" s="82">
        <v>90</v>
      </c>
      <c r="F90" s="82" t="s">
        <v>60</v>
      </c>
      <c r="G90" s="82" t="s">
        <v>205</v>
      </c>
      <c r="H90" s="82"/>
      <c r="I90" s="82"/>
      <c r="J90" s="82"/>
      <c r="K90" s="82"/>
      <c r="L90" s="82"/>
      <c r="M90" s="82"/>
      <c r="N90" s="82"/>
      <c r="O90" s="82"/>
      <c r="P90" s="82"/>
      <c r="Q90" s="82"/>
      <c r="R90" s="82"/>
      <c r="S90" s="82"/>
      <c r="T90" s="82"/>
      <c r="U90" s="82"/>
      <c r="V90" s="82"/>
      <c r="W90" s="82"/>
      <c r="X90" s="82"/>
      <c r="Y90" s="82"/>
      <c r="Z90" s="82"/>
      <c r="AA90" s="82"/>
      <c r="AB90" s="91"/>
      <c r="AC90" s="94" t="s">
        <v>91</v>
      </c>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row>
    <row r="91" spans="1:61" x14ac:dyDescent="0.35">
      <c r="A91" s="78">
        <v>117</v>
      </c>
      <c r="B91" s="78" t="s">
        <v>206</v>
      </c>
      <c r="C91" s="78" t="s">
        <v>170</v>
      </c>
      <c r="D91" s="78">
        <v>2.78</v>
      </c>
      <c r="E91" s="78">
        <v>750</v>
      </c>
      <c r="F91" s="78"/>
      <c r="G91" s="78" t="s">
        <v>171</v>
      </c>
      <c r="H91" s="79"/>
      <c r="I91" s="79"/>
      <c r="J91" s="79"/>
      <c r="K91" s="79"/>
      <c r="L91" s="78">
        <v>750</v>
      </c>
      <c r="M91" s="78"/>
      <c r="N91" s="78"/>
      <c r="O91" s="78"/>
      <c r="P91" s="78"/>
      <c r="Q91" s="78"/>
      <c r="R91" s="78"/>
      <c r="S91" s="78">
        <v>100</v>
      </c>
      <c r="T91" s="78">
        <v>198</v>
      </c>
      <c r="U91" s="78">
        <v>198</v>
      </c>
      <c r="V91" s="78">
        <v>198</v>
      </c>
      <c r="W91" s="78">
        <v>56</v>
      </c>
      <c r="X91" s="78"/>
      <c r="Y91" s="78"/>
      <c r="Z91" s="78"/>
      <c r="AA91" s="78"/>
      <c r="AB91" s="97"/>
      <c r="AC91" s="94" t="s">
        <v>207</v>
      </c>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row>
    <row r="92" spans="1:61" x14ac:dyDescent="0.35">
      <c r="A92" s="86">
        <v>118</v>
      </c>
      <c r="B92" s="86" t="s">
        <v>208</v>
      </c>
      <c r="C92" s="86" t="s">
        <v>56</v>
      </c>
      <c r="D92" s="86">
        <v>5.42</v>
      </c>
      <c r="E92" s="86">
        <v>1889</v>
      </c>
      <c r="F92" s="86"/>
      <c r="G92" s="86" t="s">
        <v>82</v>
      </c>
      <c r="H92" s="110"/>
      <c r="I92" s="110"/>
      <c r="J92" s="110"/>
      <c r="K92" s="110"/>
      <c r="L92" s="86">
        <v>1889</v>
      </c>
      <c r="M92" s="86"/>
      <c r="N92" s="86"/>
      <c r="O92" s="86"/>
      <c r="P92" s="86">
        <v>99</v>
      </c>
      <c r="Q92" s="86">
        <v>198</v>
      </c>
      <c r="R92" s="86">
        <v>198</v>
      </c>
      <c r="S92" s="86">
        <v>198</v>
      </c>
      <c r="T92" s="86">
        <v>198</v>
      </c>
      <c r="U92" s="86">
        <v>198</v>
      </c>
      <c r="V92" s="86">
        <v>198</v>
      </c>
      <c r="W92" s="86">
        <v>198</v>
      </c>
      <c r="X92" s="86">
        <v>198</v>
      </c>
      <c r="Y92" s="86">
        <v>198</v>
      </c>
      <c r="Z92" s="86">
        <v>8</v>
      </c>
      <c r="AA92" s="86"/>
      <c r="AB92" s="128"/>
      <c r="AC92" s="130" t="s">
        <v>209</v>
      </c>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row>
    <row r="93" spans="1:61" x14ac:dyDescent="0.35">
      <c r="A93" s="78">
        <v>119</v>
      </c>
      <c r="B93" s="99" t="s">
        <v>210</v>
      </c>
      <c r="C93" s="94" t="s">
        <v>116</v>
      </c>
      <c r="D93" s="86">
        <v>7.75</v>
      </c>
      <c r="E93" s="86">
        <v>310</v>
      </c>
      <c r="F93" s="94"/>
      <c r="G93" s="99" t="s">
        <v>156</v>
      </c>
      <c r="H93" s="93"/>
      <c r="I93" s="93"/>
      <c r="J93" s="93"/>
      <c r="K93" s="93"/>
      <c r="L93" s="86">
        <v>310</v>
      </c>
      <c r="M93" s="94"/>
      <c r="N93" s="94"/>
      <c r="O93" s="94"/>
      <c r="P93" s="94"/>
      <c r="Q93" s="94"/>
      <c r="R93" s="94"/>
      <c r="S93" s="94"/>
      <c r="T93" s="94"/>
      <c r="U93" s="94"/>
      <c r="V93" s="86"/>
      <c r="W93" s="86"/>
      <c r="X93" s="86">
        <v>60</v>
      </c>
      <c r="Y93" s="86">
        <v>60</v>
      </c>
      <c r="Z93" s="86">
        <v>70</v>
      </c>
      <c r="AA93" s="86">
        <v>60</v>
      </c>
      <c r="AB93" s="128">
        <v>60</v>
      </c>
      <c r="AC93" s="94" t="s">
        <v>211</v>
      </c>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row>
    <row r="94" spans="1:61" x14ac:dyDescent="0.35">
      <c r="A94" s="78">
        <v>120</v>
      </c>
      <c r="B94" s="99" t="s">
        <v>212</v>
      </c>
      <c r="C94" s="94" t="s">
        <v>116</v>
      </c>
      <c r="D94" s="86">
        <v>1.61</v>
      </c>
      <c r="E94" s="86">
        <v>0</v>
      </c>
      <c r="F94" s="94"/>
      <c r="G94" s="99" t="s">
        <v>117</v>
      </c>
      <c r="H94" s="93"/>
      <c r="I94" s="93"/>
      <c r="J94" s="93"/>
      <c r="K94" s="93"/>
      <c r="L94" s="86">
        <v>0</v>
      </c>
      <c r="M94" s="94"/>
      <c r="N94" s="94"/>
      <c r="O94" s="94"/>
      <c r="P94" s="94"/>
      <c r="Q94" s="94"/>
      <c r="R94" s="94"/>
      <c r="S94" s="94"/>
      <c r="T94" s="94"/>
      <c r="U94" s="94"/>
      <c r="V94" s="94"/>
      <c r="W94" s="94"/>
      <c r="X94" s="94"/>
      <c r="Y94" s="94"/>
      <c r="Z94" s="94"/>
      <c r="AA94" s="94"/>
      <c r="AB94" s="129"/>
      <c r="AC94" s="94" t="s">
        <v>58</v>
      </c>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row>
    <row r="95" spans="1:61" x14ac:dyDescent="0.35">
      <c r="A95" s="86">
        <v>121</v>
      </c>
      <c r="B95" s="99" t="s">
        <v>213</v>
      </c>
      <c r="C95" s="94" t="s">
        <v>116</v>
      </c>
      <c r="D95" s="86">
        <v>1.0900000000000001</v>
      </c>
      <c r="E95" s="86">
        <v>0</v>
      </c>
      <c r="F95" s="94"/>
      <c r="G95" s="99" t="s">
        <v>122</v>
      </c>
      <c r="H95" s="93"/>
      <c r="I95" s="93"/>
      <c r="J95" s="93"/>
      <c r="K95" s="93"/>
      <c r="L95" s="86">
        <v>0</v>
      </c>
      <c r="M95" s="94"/>
      <c r="N95" s="94"/>
      <c r="O95" s="94"/>
      <c r="P95" s="94"/>
      <c r="Q95" s="94"/>
      <c r="R95" s="94"/>
      <c r="S95" s="94"/>
      <c r="T95" s="94"/>
      <c r="U95" s="94"/>
      <c r="V95" s="94"/>
      <c r="W95" s="94"/>
      <c r="X95" s="94"/>
      <c r="Y95" s="94"/>
      <c r="Z95" s="94"/>
      <c r="AA95" s="94"/>
      <c r="AB95" s="129"/>
      <c r="AC95" s="94" t="s">
        <v>58</v>
      </c>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row>
    <row r="96" spans="1:61" x14ac:dyDescent="0.35">
      <c r="A96" s="78">
        <v>122</v>
      </c>
      <c r="B96" s="99" t="s">
        <v>214</v>
      </c>
      <c r="C96" s="94" t="s">
        <v>116</v>
      </c>
      <c r="D96" s="86">
        <v>42.69</v>
      </c>
      <c r="E96" s="86">
        <v>0</v>
      </c>
      <c r="F96" s="94"/>
      <c r="G96" s="99" t="s">
        <v>156</v>
      </c>
      <c r="H96" s="93"/>
      <c r="I96" s="93"/>
      <c r="J96" s="93"/>
      <c r="K96" s="93"/>
      <c r="L96" s="86">
        <v>0</v>
      </c>
      <c r="M96" s="94"/>
      <c r="N96" s="94"/>
      <c r="O96" s="94"/>
      <c r="P96" s="94"/>
      <c r="Q96" s="94"/>
      <c r="R96" s="94"/>
      <c r="S96" s="94"/>
      <c r="T96" s="94"/>
      <c r="U96" s="94"/>
      <c r="V96" s="94"/>
      <c r="W96" s="94"/>
      <c r="X96" s="94"/>
      <c r="Y96" s="94"/>
      <c r="Z96" s="94"/>
      <c r="AA96" s="94"/>
      <c r="AB96" s="129"/>
      <c r="AC96" s="94" t="s">
        <v>215</v>
      </c>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row>
    <row r="97" spans="1:61" x14ac:dyDescent="0.35">
      <c r="A97" s="78">
        <v>123</v>
      </c>
      <c r="B97" s="78" t="s">
        <v>216</v>
      </c>
      <c r="C97" s="78" t="s">
        <v>170</v>
      </c>
      <c r="D97" s="78">
        <v>0.77</v>
      </c>
      <c r="E97" s="78">
        <v>120</v>
      </c>
      <c r="F97" s="78"/>
      <c r="G97" s="78" t="s">
        <v>173</v>
      </c>
      <c r="H97" s="79"/>
      <c r="I97" s="79"/>
      <c r="J97" s="79"/>
      <c r="K97" s="79"/>
      <c r="L97" s="78">
        <v>120</v>
      </c>
      <c r="M97" s="78"/>
      <c r="N97" s="78"/>
      <c r="O97" s="78"/>
      <c r="P97" s="78"/>
      <c r="Q97" s="78">
        <v>120</v>
      </c>
      <c r="R97" s="78"/>
      <c r="S97" s="78"/>
      <c r="T97" s="78"/>
      <c r="U97" s="78"/>
      <c r="V97" s="78"/>
      <c r="W97" s="78"/>
      <c r="X97" s="78"/>
      <c r="Y97" s="78"/>
      <c r="Z97" s="78"/>
      <c r="AA97" s="78"/>
      <c r="AB97" s="97"/>
      <c r="AC97" s="94" t="s">
        <v>102</v>
      </c>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row>
    <row r="98" spans="1:61" x14ac:dyDescent="0.35">
      <c r="A98" s="121"/>
      <c r="B98" s="111" t="s">
        <v>217</v>
      </c>
      <c r="C98" s="217"/>
      <c r="D98" s="218"/>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99"/>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21"/>
      <c r="BF98" s="121"/>
      <c r="BG98" s="121"/>
      <c r="BH98" s="121"/>
      <c r="BI98" s="121"/>
    </row>
    <row r="99" spans="1:61" x14ac:dyDescent="0.35">
      <c r="A99" s="121"/>
      <c r="B99" s="121"/>
      <c r="C99" s="122"/>
      <c r="D99" s="113"/>
      <c r="E99" s="121"/>
      <c r="F99" s="121"/>
      <c r="G99" s="114"/>
      <c r="H99" s="114"/>
      <c r="I99" s="114"/>
      <c r="J99" s="114"/>
      <c r="K99" s="114"/>
      <c r="L99" s="121"/>
      <c r="M99" s="114"/>
      <c r="N99" s="114"/>
      <c r="O99" s="114"/>
      <c r="P99" s="114"/>
      <c r="Q99" s="114"/>
      <c r="R99" s="114"/>
      <c r="S99" s="114"/>
      <c r="T99" s="114"/>
      <c r="U99" s="114"/>
      <c r="V99" s="114"/>
      <c r="W99" s="114"/>
      <c r="X99" s="114"/>
      <c r="Y99" s="114"/>
      <c r="Z99" s="114"/>
      <c r="AA99" s="114"/>
      <c r="AB99" s="114"/>
      <c r="AC99" s="199"/>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c r="BE99" s="121"/>
      <c r="BF99" s="121"/>
      <c r="BG99" s="121"/>
      <c r="BH99" s="121"/>
      <c r="BI99" s="121"/>
    </row>
    <row r="100" spans="1:61" x14ac:dyDescent="0.35">
      <c r="A100" s="121"/>
      <c r="B100" s="121"/>
      <c r="C100" s="122"/>
      <c r="D100" s="113"/>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99"/>
      <c r="AD100" s="121"/>
      <c r="AE100" s="121"/>
      <c r="AF100" s="121"/>
      <c r="AG100" s="121"/>
      <c r="AH100" s="121"/>
      <c r="AI100" s="121"/>
      <c r="AJ100" s="121"/>
      <c r="AK100" s="121"/>
      <c r="AL100" s="121"/>
      <c r="AM100" s="121"/>
      <c r="AN100" s="121"/>
      <c r="AO100" s="121"/>
      <c r="AP100" s="121"/>
      <c r="AQ100" s="121"/>
      <c r="AR100" s="121"/>
      <c r="AS100" s="121"/>
      <c r="AT100" s="121"/>
      <c r="AU100" s="121"/>
      <c r="AV100" s="121"/>
      <c r="AW100" s="121"/>
      <c r="AX100" s="121"/>
      <c r="AY100" s="121"/>
      <c r="AZ100" s="121"/>
      <c r="BA100" s="121"/>
      <c r="BB100" s="121"/>
      <c r="BC100" s="121"/>
      <c r="BD100" s="121"/>
      <c r="BE100" s="121"/>
      <c r="BF100" s="121"/>
      <c r="BG100" s="121"/>
      <c r="BH100" s="121"/>
      <c r="BI100" s="121"/>
    </row>
    <row r="101" spans="1:61" x14ac:dyDescent="0.35">
      <c r="A101" s="121"/>
      <c r="B101" s="121"/>
      <c r="C101" s="122"/>
      <c r="D101" s="113"/>
      <c r="E101" s="121"/>
      <c r="F101" s="121"/>
      <c r="G101" s="115"/>
      <c r="H101" s="115"/>
      <c r="I101" s="115"/>
      <c r="J101" s="115"/>
      <c r="K101" s="115"/>
      <c r="L101" s="121"/>
      <c r="M101" s="115"/>
      <c r="N101" s="115"/>
      <c r="O101" s="115"/>
      <c r="P101" s="115"/>
      <c r="Q101" s="115"/>
      <c r="R101" s="115"/>
      <c r="S101" s="115"/>
      <c r="T101" s="115"/>
      <c r="U101" s="115"/>
      <c r="V101" s="115"/>
      <c r="W101" s="115"/>
      <c r="X101" s="115"/>
      <c r="Y101" s="115"/>
      <c r="Z101" s="115"/>
      <c r="AA101" s="115"/>
      <c r="AB101" s="115"/>
      <c r="AC101" s="199"/>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row>
    <row r="102" spans="1:61" x14ac:dyDescent="0.35">
      <c r="A102" s="121"/>
      <c r="B102" s="121"/>
      <c r="C102" s="122"/>
      <c r="D102" s="113"/>
      <c r="E102" s="121"/>
      <c r="F102" s="121"/>
      <c r="G102" s="115"/>
      <c r="H102" s="115"/>
      <c r="I102" s="115"/>
      <c r="J102" s="115"/>
      <c r="K102" s="115"/>
      <c r="L102" s="121"/>
      <c r="M102" s="115"/>
      <c r="N102" s="115"/>
      <c r="O102" s="115"/>
      <c r="P102" s="115"/>
      <c r="Q102" s="115"/>
      <c r="R102" s="115"/>
      <c r="S102" s="115"/>
      <c r="T102" s="115"/>
      <c r="U102" s="115"/>
      <c r="V102" s="115"/>
      <c r="W102" s="115"/>
      <c r="X102" s="115"/>
      <c r="Y102" s="115"/>
      <c r="Z102" s="115"/>
      <c r="AA102" s="115"/>
      <c r="AB102" s="115"/>
      <c r="AC102" s="199"/>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row>
    <row r="103" spans="1:61" x14ac:dyDescent="0.35">
      <c r="A103" s="121"/>
      <c r="B103" s="121"/>
      <c r="C103" s="122"/>
      <c r="D103" s="113"/>
      <c r="E103" s="116"/>
      <c r="F103" s="121"/>
      <c r="G103" s="115"/>
      <c r="H103" s="115"/>
      <c r="I103" s="115"/>
      <c r="J103" s="115"/>
      <c r="K103" s="115"/>
      <c r="L103" s="121"/>
      <c r="M103" s="115"/>
      <c r="N103" s="115"/>
      <c r="O103" s="115"/>
      <c r="P103" s="115"/>
      <c r="Q103" s="115"/>
      <c r="R103" s="115"/>
      <c r="S103" s="115"/>
      <c r="T103" s="115"/>
      <c r="U103" s="115"/>
      <c r="V103" s="115"/>
      <c r="W103" s="115"/>
      <c r="X103" s="115"/>
      <c r="Y103" s="115"/>
      <c r="Z103" s="115"/>
      <c r="AA103" s="115"/>
      <c r="AB103" s="115"/>
      <c r="AC103" s="199"/>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row>
    <row r="104" spans="1:61" x14ac:dyDescent="0.35">
      <c r="A104" s="121"/>
      <c r="B104" s="121"/>
      <c r="C104" s="122"/>
      <c r="D104" s="113"/>
      <c r="E104" s="121"/>
      <c r="F104" s="121"/>
      <c r="G104" s="115"/>
      <c r="H104" s="115"/>
      <c r="I104" s="115"/>
      <c r="J104" s="115"/>
      <c r="K104" s="115"/>
      <c r="L104" s="121"/>
      <c r="M104" s="115"/>
      <c r="N104" s="115"/>
      <c r="O104" s="115"/>
      <c r="P104" s="115"/>
      <c r="Q104" s="115"/>
      <c r="R104" s="115"/>
      <c r="S104" s="115"/>
      <c r="T104" s="115"/>
      <c r="U104" s="115"/>
      <c r="V104" s="115"/>
      <c r="W104" s="115"/>
      <c r="X104" s="115"/>
      <c r="Y104" s="115"/>
      <c r="Z104" s="115"/>
      <c r="AA104" s="115"/>
      <c r="AB104" s="115"/>
      <c r="AC104" s="199"/>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1"/>
      <c r="BH104" s="121"/>
      <c r="BI104" s="121"/>
    </row>
    <row r="105" spans="1:61" x14ac:dyDescent="0.35">
      <c r="A105" s="121"/>
      <c r="B105" s="121"/>
      <c r="C105" s="122"/>
      <c r="D105" s="113"/>
      <c r="E105" s="121"/>
      <c r="F105" s="121"/>
      <c r="G105" s="115"/>
      <c r="H105" s="115"/>
      <c r="I105" s="115"/>
      <c r="J105" s="115"/>
      <c r="K105" s="115"/>
      <c r="L105" s="121"/>
      <c r="M105" s="115"/>
      <c r="N105" s="115"/>
      <c r="O105" s="115"/>
      <c r="P105" s="115"/>
      <c r="Q105" s="115"/>
      <c r="R105" s="115"/>
      <c r="S105" s="115"/>
      <c r="T105" s="115"/>
      <c r="U105" s="115"/>
      <c r="V105" s="115"/>
      <c r="W105" s="115"/>
      <c r="X105" s="115"/>
      <c r="Y105" s="115"/>
      <c r="Z105" s="115"/>
      <c r="AA105" s="115"/>
      <c r="AB105" s="115"/>
      <c r="AC105" s="199"/>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row>
    <row r="106" spans="1:61" x14ac:dyDescent="0.35">
      <c r="A106" s="121"/>
      <c r="B106" s="121"/>
      <c r="C106" s="122"/>
      <c r="D106" s="113"/>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99"/>
      <c r="AD106" s="121"/>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1"/>
      <c r="BD106" s="121"/>
      <c r="BE106" s="121"/>
      <c r="BF106" s="121"/>
      <c r="BG106" s="121"/>
      <c r="BH106" s="121"/>
      <c r="BI106" s="121"/>
    </row>
    <row r="107" spans="1:61" x14ac:dyDescent="0.35">
      <c r="A107" s="121"/>
      <c r="B107" s="121"/>
      <c r="C107" s="122"/>
      <c r="D107" s="113"/>
      <c r="E107" s="121"/>
      <c r="F107" s="121"/>
      <c r="G107" s="115"/>
      <c r="H107" s="115"/>
      <c r="I107" s="115"/>
      <c r="J107" s="115"/>
      <c r="K107" s="115"/>
      <c r="L107" s="121"/>
      <c r="M107" s="115"/>
      <c r="N107" s="115"/>
      <c r="O107" s="115"/>
      <c r="P107" s="115"/>
      <c r="Q107" s="115"/>
      <c r="R107" s="115"/>
      <c r="S107" s="115"/>
      <c r="T107" s="115"/>
      <c r="U107" s="115"/>
      <c r="V107" s="115"/>
      <c r="W107" s="115"/>
      <c r="X107" s="115"/>
      <c r="Y107" s="115"/>
      <c r="Z107" s="115"/>
      <c r="AA107" s="115"/>
      <c r="AB107" s="115"/>
      <c r="AC107" s="199"/>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row>
    <row r="108" spans="1:61" x14ac:dyDescent="0.35">
      <c r="A108" s="75"/>
      <c r="B108" s="75"/>
      <c r="C108" s="122"/>
      <c r="D108" s="113"/>
      <c r="E108" s="116"/>
      <c r="F108" s="117"/>
      <c r="G108" s="115"/>
      <c r="H108" s="115"/>
      <c r="I108" s="115"/>
      <c r="J108" s="115"/>
      <c r="K108" s="115"/>
      <c r="L108" s="121"/>
      <c r="M108" s="115"/>
      <c r="N108" s="115"/>
      <c r="O108" s="115"/>
      <c r="P108" s="115"/>
      <c r="Q108" s="115"/>
      <c r="R108" s="115"/>
      <c r="S108" s="115"/>
      <c r="T108" s="115"/>
      <c r="U108" s="115"/>
      <c r="V108" s="115"/>
      <c r="W108" s="115"/>
      <c r="X108" s="115"/>
      <c r="Y108" s="115"/>
      <c r="Z108" s="115"/>
      <c r="AA108" s="115"/>
      <c r="AB108" s="115"/>
      <c r="AC108" s="199"/>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35">
      <c r="A109" s="75"/>
      <c r="B109" s="75"/>
      <c r="C109" s="122"/>
      <c r="D109" s="113"/>
      <c r="E109" s="121"/>
      <c r="F109" s="118"/>
      <c r="G109" s="115"/>
      <c r="H109" s="115"/>
      <c r="I109" s="115"/>
      <c r="J109" s="115"/>
      <c r="K109" s="115"/>
      <c r="L109" s="121"/>
      <c r="M109" s="115"/>
      <c r="N109" s="115"/>
      <c r="O109" s="115"/>
      <c r="P109" s="115"/>
      <c r="Q109" s="115"/>
      <c r="R109" s="115"/>
      <c r="S109" s="115"/>
      <c r="T109" s="115"/>
      <c r="U109" s="115"/>
      <c r="V109" s="115"/>
      <c r="W109" s="115"/>
      <c r="X109" s="115"/>
      <c r="Y109" s="115"/>
      <c r="Z109" s="115"/>
      <c r="AA109" s="115"/>
      <c r="AB109" s="115"/>
      <c r="AC109" s="199"/>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row>
    <row r="110" spans="1:61" x14ac:dyDescent="0.35">
      <c r="A110" s="75"/>
      <c r="B110" s="75"/>
      <c r="C110" s="122"/>
      <c r="D110" s="113"/>
      <c r="E110" s="116"/>
      <c r="F110" s="117"/>
      <c r="G110" s="115"/>
      <c r="H110" s="115"/>
      <c r="I110" s="115"/>
      <c r="J110" s="115"/>
      <c r="K110" s="115"/>
      <c r="L110" s="121"/>
      <c r="M110" s="115"/>
      <c r="N110" s="115"/>
      <c r="O110" s="115"/>
      <c r="P110" s="115"/>
      <c r="Q110" s="115"/>
      <c r="R110" s="115"/>
      <c r="S110" s="115"/>
      <c r="T110" s="115"/>
      <c r="U110" s="115"/>
      <c r="V110" s="115"/>
      <c r="W110" s="115"/>
      <c r="X110" s="115"/>
      <c r="Y110" s="115"/>
      <c r="Z110" s="115"/>
      <c r="AA110" s="115"/>
      <c r="AB110" s="115"/>
      <c r="AC110" s="199"/>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row>
    <row r="111" spans="1:61" x14ac:dyDescent="0.35">
      <c r="A111" s="75"/>
      <c r="B111" s="75"/>
      <c r="C111" s="122"/>
      <c r="D111" s="113"/>
      <c r="E111" s="121"/>
      <c r="F111" s="118"/>
      <c r="G111" s="115"/>
      <c r="H111" s="115"/>
      <c r="I111" s="115"/>
      <c r="J111" s="115"/>
      <c r="K111" s="115"/>
      <c r="L111" s="121"/>
      <c r="M111" s="115"/>
      <c r="N111" s="115"/>
      <c r="O111" s="115"/>
      <c r="P111" s="115"/>
      <c r="Q111" s="115"/>
      <c r="R111" s="115"/>
      <c r="S111" s="115"/>
      <c r="T111" s="115"/>
      <c r="U111" s="115"/>
      <c r="V111" s="115"/>
      <c r="W111" s="115"/>
      <c r="X111" s="115"/>
      <c r="Y111" s="115"/>
      <c r="Z111" s="115"/>
      <c r="AA111" s="115"/>
      <c r="AB111" s="115"/>
      <c r="AC111" s="199"/>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row>
    <row r="112" spans="1:61" x14ac:dyDescent="0.35">
      <c r="A112" s="75"/>
      <c r="B112" s="75"/>
      <c r="C112" s="121"/>
      <c r="D112" s="121"/>
      <c r="E112" s="116"/>
      <c r="F112" s="117"/>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99"/>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row>
    <row r="113" spans="1:61" x14ac:dyDescent="0.35">
      <c r="A113" s="75"/>
      <c r="B113" s="75"/>
      <c r="C113" s="121"/>
      <c r="D113" s="121"/>
      <c r="E113" s="121"/>
      <c r="F113" s="118"/>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99"/>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row>
    <row r="114" spans="1:61" x14ac:dyDescent="0.35">
      <c r="A114" s="75"/>
      <c r="B114" s="75"/>
      <c r="C114" s="123"/>
      <c r="D114" s="119"/>
      <c r="E114" s="121"/>
      <c r="F114" s="121"/>
      <c r="G114" s="120"/>
      <c r="H114" s="115"/>
      <c r="I114" s="115"/>
      <c r="J114" s="115"/>
      <c r="K114" s="115"/>
      <c r="L114" s="121"/>
      <c r="M114" s="121"/>
      <c r="N114" s="116"/>
      <c r="O114" s="115"/>
      <c r="P114" s="115"/>
      <c r="Q114" s="115"/>
      <c r="R114" s="115"/>
      <c r="S114" s="115"/>
      <c r="T114" s="121"/>
      <c r="U114" s="121"/>
      <c r="V114" s="121"/>
      <c r="W114" s="121"/>
      <c r="X114" s="121"/>
      <c r="Y114" s="121"/>
      <c r="Z114" s="121"/>
      <c r="AA114" s="121"/>
      <c r="AB114" s="121"/>
      <c r="AC114" s="199"/>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row>
    <row r="115" spans="1:61" x14ac:dyDescent="0.35">
      <c r="A115" s="75"/>
      <c r="B115" s="75"/>
      <c r="C115" s="123"/>
      <c r="D115" s="119"/>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99"/>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row>
    <row r="116" spans="1:61" x14ac:dyDescent="0.35">
      <c r="A116" s="75"/>
      <c r="B116" s="75"/>
      <c r="C116" s="123"/>
      <c r="D116" s="119"/>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99"/>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row>
    <row r="117" spans="1:61" x14ac:dyDescent="0.35">
      <c r="A117" s="75"/>
      <c r="B117" s="75"/>
      <c r="C117" s="123"/>
      <c r="D117" s="119"/>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99"/>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row>
    <row r="118" spans="1:61" x14ac:dyDescent="0.35">
      <c r="A118" s="75"/>
      <c r="B118" s="75"/>
      <c r="C118" s="123"/>
      <c r="D118" s="119"/>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99"/>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row>
    <row r="119" spans="1:61" x14ac:dyDescent="0.35">
      <c r="A119" s="75"/>
      <c r="B119" s="75"/>
      <c r="C119" s="123"/>
      <c r="D119" s="119"/>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99"/>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row>
    <row r="120" spans="1:61" x14ac:dyDescent="0.35">
      <c r="A120" s="75"/>
      <c r="B120" s="75"/>
      <c r="C120" s="123"/>
      <c r="D120" s="119"/>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99"/>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row>
    <row r="121" spans="1:61" x14ac:dyDescent="0.35">
      <c r="A121" s="75"/>
      <c r="B121" s="75"/>
      <c r="C121" s="123"/>
      <c r="D121" s="119"/>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99"/>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row>
    <row r="122" spans="1:61" x14ac:dyDescent="0.35">
      <c r="A122" s="75"/>
      <c r="B122" s="75"/>
      <c r="C122" s="123"/>
      <c r="D122" s="119"/>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99"/>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row>
    <row r="123" spans="1:61" x14ac:dyDescent="0.35">
      <c r="A123" s="75"/>
      <c r="B123" s="75"/>
      <c r="C123" s="123"/>
      <c r="D123" s="119"/>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99"/>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row>
    <row r="124" spans="1:61" x14ac:dyDescent="0.35">
      <c r="A124" s="121"/>
      <c r="B124" s="121"/>
      <c r="C124" s="123"/>
      <c r="D124" s="119"/>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99"/>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1"/>
      <c r="BD124" s="121"/>
      <c r="BE124" s="121"/>
      <c r="BF124" s="121"/>
      <c r="BG124" s="121"/>
      <c r="BH124" s="121"/>
      <c r="BI124" s="121"/>
    </row>
    <row r="125" spans="1:61" x14ac:dyDescent="0.35">
      <c r="A125" s="121"/>
      <c r="B125" s="121"/>
      <c r="C125" s="123"/>
      <c r="D125" s="119"/>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99"/>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1"/>
      <c r="BD125" s="121"/>
      <c r="BE125" s="121"/>
      <c r="BF125" s="121"/>
      <c r="BG125" s="121"/>
      <c r="BH125" s="121"/>
      <c r="BI125" s="121"/>
    </row>
    <row r="126" spans="1:61" x14ac:dyDescent="0.35">
      <c r="A126" s="121"/>
      <c r="B126" s="121"/>
      <c r="C126" s="123"/>
      <c r="D126" s="119"/>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99"/>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1"/>
      <c r="BF126" s="121"/>
      <c r="BG126" s="121"/>
      <c r="BH126" s="121"/>
      <c r="BI126" s="121"/>
    </row>
    <row r="127" spans="1:61" x14ac:dyDescent="0.35">
      <c r="A127" s="121"/>
      <c r="B127" s="121"/>
      <c r="C127" s="123"/>
      <c r="D127" s="119"/>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99"/>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1"/>
      <c r="BD127" s="121"/>
      <c r="BE127" s="121"/>
      <c r="BF127" s="121"/>
      <c r="BG127" s="121"/>
      <c r="BH127" s="121"/>
      <c r="BI127" s="121"/>
    </row>
    <row r="128" spans="1:61" x14ac:dyDescent="0.35">
      <c r="A128" s="121"/>
      <c r="B128" s="121"/>
      <c r="C128" s="123"/>
      <c r="D128" s="119"/>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99"/>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1"/>
      <c r="BC128" s="121"/>
      <c r="BD128" s="121"/>
      <c r="BE128" s="121"/>
      <c r="BF128" s="121"/>
      <c r="BG128" s="121"/>
      <c r="BH128" s="121"/>
      <c r="BI128" s="121"/>
    </row>
    <row r="129" spans="1:61" x14ac:dyDescent="0.35">
      <c r="A129" s="121"/>
      <c r="B129" s="121"/>
      <c r="C129" s="123"/>
      <c r="D129" s="119"/>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99"/>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c r="BI129" s="121"/>
    </row>
    <row r="130" spans="1:61" x14ac:dyDescent="0.35">
      <c r="A130" s="121"/>
      <c r="B130" s="121"/>
      <c r="C130" s="119"/>
      <c r="D130" s="119"/>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99"/>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c r="BI130" s="121"/>
    </row>
    <row r="131" spans="1:61" x14ac:dyDescent="0.35">
      <c r="A131" s="121"/>
      <c r="B131" s="121"/>
      <c r="C131" s="119"/>
      <c r="D131" s="119"/>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99"/>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c r="BI131" s="121"/>
    </row>
    <row r="132" spans="1:61" x14ac:dyDescent="0.35">
      <c r="A132" s="121"/>
      <c r="B132" s="121"/>
      <c r="C132" s="119"/>
      <c r="D132" s="119"/>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99"/>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c r="BI132" s="121"/>
    </row>
    <row r="133" spans="1:61" x14ac:dyDescent="0.35">
      <c r="A133" s="121"/>
      <c r="B133" s="121"/>
      <c r="C133" s="119"/>
      <c r="D133" s="119"/>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99"/>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c r="BI133" s="121"/>
    </row>
    <row r="134" spans="1:61" x14ac:dyDescent="0.35">
      <c r="A134" s="121"/>
      <c r="B134" s="121"/>
      <c r="C134" s="119"/>
      <c r="D134" s="119"/>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99"/>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c r="BI134" s="121"/>
    </row>
    <row r="135" spans="1:61" x14ac:dyDescent="0.35">
      <c r="A135" s="121"/>
      <c r="B135" s="121"/>
      <c r="C135" s="216"/>
      <c r="D135" s="216"/>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99"/>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c r="BI135" s="121"/>
    </row>
    <row r="136" spans="1:61" x14ac:dyDescent="0.35">
      <c r="A136" s="121"/>
      <c r="B136" s="121"/>
      <c r="C136" s="216"/>
      <c r="D136" s="216"/>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99"/>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121"/>
      <c r="BI136" s="121"/>
    </row>
    <row r="137" spans="1:61" x14ac:dyDescent="0.35">
      <c r="A137" s="121"/>
      <c r="B137" s="121"/>
      <c r="C137" s="216"/>
      <c r="D137" s="216"/>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99"/>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c r="AY137" s="121"/>
      <c r="AZ137" s="121"/>
      <c r="BA137" s="121"/>
      <c r="BB137" s="121"/>
      <c r="BC137" s="121"/>
      <c r="BD137" s="121"/>
      <c r="BE137" s="121"/>
      <c r="BF137" s="121"/>
      <c r="BG137" s="121"/>
      <c r="BH137" s="121"/>
      <c r="BI137" s="121"/>
    </row>
    <row r="138" spans="1:61" x14ac:dyDescent="0.35">
      <c r="A138" s="121"/>
      <c r="B138" s="121"/>
      <c r="C138" s="216"/>
      <c r="D138" s="216"/>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99"/>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1"/>
      <c r="BD138" s="121"/>
      <c r="BE138" s="121"/>
      <c r="BF138" s="121"/>
      <c r="BG138" s="121"/>
      <c r="BH138" s="121"/>
      <c r="BI138" s="121"/>
    </row>
    <row r="139" spans="1:61" x14ac:dyDescent="0.35">
      <c r="A139" s="121"/>
      <c r="B139" s="121"/>
      <c r="C139" s="216"/>
      <c r="D139" s="216"/>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99"/>
      <c r="AD139" s="121"/>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1"/>
      <c r="BC139" s="121"/>
      <c r="BD139" s="121"/>
      <c r="BE139" s="121"/>
      <c r="BF139" s="121"/>
      <c r="BG139" s="121"/>
      <c r="BH139" s="121"/>
      <c r="BI139" s="121"/>
    </row>
    <row r="140" spans="1:61" x14ac:dyDescent="0.35">
      <c r="A140" s="121"/>
      <c r="B140" s="121"/>
      <c r="C140" s="216"/>
      <c r="D140" s="216"/>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99"/>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1"/>
      <c r="BD140" s="121"/>
      <c r="BE140" s="121"/>
      <c r="BF140" s="121"/>
      <c r="BG140" s="121"/>
      <c r="BH140" s="121"/>
      <c r="BI140" s="121"/>
    </row>
    <row r="141" spans="1:61" x14ac:dyDescent="0.35">
      <c r="A141" s="121"/>
      <c r="B141" s="121"/>
      <c r="C141" s="216"/>
      <c r="D141" s="216"/>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99"/>
      <c r="AD141" s="121"/>
      <c r="AE141" s="121"/>
      <c r="AF141" s="121"/>
      <c r="AG141" s="121"/>
      <c r="AH141" s="121"/>
      <c r="AI141" s="121"/>
      <c r="AJ141" s="121"/>
      <c r="AK141" s="121"/>
      <c r="AL141" s="121"/>
      <c r="AM141" s="121"/>
      <c r="AN141" s="121"/>
      <c r="AO141" s="121"/>
      <c r="AP141" s="121"/>
      <c r="AQ141" s="121"/>
      <c r="AR141" s="121"/>
      <c r="AS141" s="121"/>
      <c r="AT141" s="121"/>
      <c r="AU141" s="121"/>
      <c r="AV141" s="121"/>
      <c r="AW141" s="121"/>
      <c r="AX141" s="121"/>
      <c r="AY141" s="121"/>
      <c r="AZ141" s="121"/>
      <c r="BA141" s="121"/>
      <c r="BB141" s="121"/>
      <c r="BC141" s="121"/>
      <c r="BD141" s="121"/>
      <c r="BE141" s="121"/>
      <c r="BF141" s="121"/>
      <c r="BG141" s="121"/>
      <c r="BH141" s="121"/>
      <c r="BI141" s="121"/>
    </row>
    <row r="142" spans="1:61" x14ac:dyDescent="0.35">
      <c r="A142" s="121"/>
      <c r="B142" s="121"/>
      <c r="C142" s="216"/>
      <c r="D142" s="216"/>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99"/>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row>
    <row r="143" spans="1:61" x14ac:dyDescent="0.35">
      <c r="A143" s="121"/>
      <c r="B143" s="121"/>
      <c r="C143" s="216"/>
      <c r="D143" s="216"/>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99"/>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c r="BE143" s="121"/>
      <c r="BF143" s="121"/>
      <c r="BG143" s="121"/>
      <c r="BH143" s="121"/>
      <c r="BI143" s="121"/>
    </row>
    <row r="144" spans="1:61" x14ac:dyDescent="0.35">
      <c r="A144" s="121"/>
      <c r="B144" s="121"/>
      <c r="C144" s="216"/>
      <c r="D144" s="216"/>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99"/>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21"/>
      <c r="BF144" s="121"/>
      <c r="BG144" s="121"/>
      <c r="BH144" s="121"/>
      <c r="BI144" s="121"/>
    </row>
    <row r="145" spans="1:61" x14ac:dyDescent="0.35">
      <c r="A145" s="121"/>
      <c r="B145" s="121"/>
      <c r="C145" s="216"/>
      <c r="D145" s="216"/>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99"/>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1"/>
      <c r="BD145" s="121"/>
      <c r="BE145" s="121"/>
      <c r="BF145" s="121"/>
      <c r="BG145" s="121"/>
      <c r="BH145" s="121"/>
      <c r="BI145" s="121"/>
    </row>
    <row r="146" spans="1:61" x14ac:dyDescent="0.35">
      <c r="A146" s="121"/>
      <c r="B146" s="121"/>
      <c r="C146" s="216"/>
      <c r="D146" s="216"/>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99"/>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21"/>
      <c r="BF146" s="121"/>
      <c r="BG146" s="121"/>
      <c r="BH146" s="121"/>
      <c r="BI146" s="121"/>
    </row>
    <row r="147" spans="1:61" x14ac:dyDescent="0.35">
      <c r="A147" s="121"/>
      <c r="B147" s="121"/>
      <c r="C147" s="216"/>
      <c r="D147" s="216"/>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99"/>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c r="BE147" s="121"/>
      <c r="BF147" s="121"/>
      <c r="BG147" s="121"/>
      <c r="BH147" s="121"/>
      <c r="BI147" s="121"/>
    </row>
    <row r="148" spans="1:61" x14ac:dyDescent="0.35">
      <c r="A148" s="121"/>
      <c r="B148" s="121"/>
      <c r="C148" s="216"/>
      <c r="D148" s="216"/>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99"/>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21"/>
      <c r="BF148" s="121"/>
      <c r="BG148" s="121"/>
      <c r="BH148" s="121"/>
      <c r="BI148" s="121"/>
    </row>
    <row r="149" spans="1:61" x14ac:dyDescent="0.35">
      <c r="A149" s="121"/>
      <c r="B149" s="121"/>
      <c r="C149" s="216"/>
      <c r="D149" s="216"/>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99"/>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c r="BE149" s="121"/>
      <c r="BF149" s="121"/>
      <c r="BG149" s="121"/>
      <c r="BH149" s="121"/>
      <c r="BI149" s="121"/>
    </row>
    <row r="150" spans="1:61" x14ac:dyDescent="0.35">
      <c r="A150" s="121"/>
      <c r="B150" s="121"/>
      <c r="C150" s="216"/>
      <c r="D150" s="216"/>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99"/>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c r="BG150" s="121"/>
      <c r="BH150" s="121"/>
      <c r="BI150" s="121"/>
    </row>
    <row r="151" spans="1:61" x14ac:dyDescent="0.35">
      <c r="A151" s="121"/>
      <c r="B151" s="121"/>
      <c r="C151" s="216"/>
      <c r="D151" s="216"/>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99"/>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21"/>
      <c r="BF151" s="121"/>
      <c r="BG151" s="121"/>
      <c r="BH151" s="121"/>
      <c r="BI151" s="121"/>
    </row>
    <row r="152" spans="1:61" x14ac:dyDescent="0.35">
      <c r="A152" s="121"/>
      <c r="B152" s="121"/>
      <c r="C152" s="216"/>
      <c r="D152" s="216"/>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99"/>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21"/>
      <c r="BF152" s="121"/>
      <c r="BG152" s="121"/>
      <c r="BH152" s="121"/>
      <c r="BI152" s="121"/>
    </row>
    <row r="153" spans="1:61" x14ac:dyDescent="0.35">
      <c r="A153" s="121"/>
      <c r="B153" s="121"/>
      <c r="C153" s="216"/>
      <c r="D153" s="216"/>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99"/>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1"/>
      <c r="BF153" s="121"/>
      <c r="BG153" s="121"/>
      <c r="BH153" s="121"/>
      <c r="BI153" s="121"/>
    </row>
    <row r="154" spans="1:61" x14ac:dyDescent="0.35">
      <c r="A154" s="121"/>
      <c r="B154" s="121"/>
      <c r="C154" s="216"/>
      <c r="D154" s="216"/>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99"/>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row>
    <row r="155" spans="1:61" x14ac:dyDescent="0.35">
      <c r="A155" s="121"/>
      <c r="B155" s="121"/>
      <c r="C155" s="216"/>
      <c r="D155" s="216"/>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99"/>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21"/>
      <c r="BF155" s="121"/>
      <c r="BG155" s="121"/>
      <c r="BH155" s="121"/>
      <c r="BI155" s="121"/>
    </row>
    <row r="156" spans="1:61" x14ac:dyDescent="0.35">
      <c r="A156" s="121"/>
      <c r="B156" s="121"/>
      <c r="C156" s="216"/>
      <c r="D156" s="216"/>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99"/>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21"/>
      <c r="BF156" s="121"/>
      <c r="BG156" s="121"/>
      <c r="BH156" s="121"/>
      <c r="BI156" s="121"/>
    </row>
    <row r="157" spans="1:61" x14ac:dyDescent="0.35">
      <c r="A157" s="121"/>
      <c r="B157" s="121"/>
      <c r="C157" s="216"/>
      <c r="D157" s="216"/>
      <c r="E157" s="121"/>
      <c r="F157" s="121"/>
      <c r="G157" s="121"/>
      <c r="H157" s="121"/>
      <c r="I157" s="121"/>
      <c r="J157" s="121"/>
      <c r="K157" s="121"/>
      <c r="L157" s="121"/>
      <c r="M157" s="121"/>
      <c r="N157" s="116"/>
      <c r="O157" s="116"/>
      <c r="P157" s="116"/>
      <c r="Q157" s="116"/>
      <c r="R157" s="116"/>
      <c r="S157" s="121"/>
      <c r="T157" s="121"/>
      <c r="U157" s="121"/>
      <c r="V157" s="121"/>
      <c r="W157" s="121"/>
      <c r="X157" s="121"/>
      <c r="Y157" s="121"/>
      <c r="Z157" s="121"/>
      <c r="AA157" s="121"/>
      <c r="AB157" s="121"/>
      <c r="AC157" s="199"/>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c r="BI157" s="121"/>
    </row>
    <row r="158" spans="1:61" x14ac:dyDescent="0.35">
      <c r="A158" s="121"/>
      <c r="B158" s="121"/>
      <c r="C158" s="216"/>
      <c r="D158" s="216"/>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99"/>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c r="BI158" s="121"/>
    </row>
    <row r="159" spans="1:61" x14ac:dyDescent="0.35">
      <c r="A159" s="121"/>
      <c r="B159" s="121"/>
      <c r="C159" s="216"/>
      <c r="D159" s="216"/>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99"/>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row>
    <row r="160" spans="1:61" x14ac:dyDescent="0.35">
      <c r="A160" s="121"/>
      <c r="B160" s="121"/>
      <c r="C160" s="216"/>
      <c r="D160" s="216"/>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99"/>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row>
    <row r="161" spans="1:61" x14ac:dyDescent="0.35">
      <c r="A161" s="121"/>
      <c r="B161" s="121"/>
      <c r="C161" s="216"/>
      <c r="D161" s="216"/>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99"/>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1"/>
      <c r="BI161" s="121"/>
    </row>
    <row r="162" spans="1:61" x14ac:dyDescent="0.35">
      <c r="A162" s="121"/>
      <c r="B162" s="121"/>
      <c r="C162" s="216"/>
      <c r="D162" s="216"/>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99"/>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c r="BI162" s="121"/>
    </row>
    <row r="163" spans="1:61" x14ac:dyDescent="0.35">
      <c r="A163" s="121"/>
      <c r="B163" s="121"/>
      <c r="C163" s="216"/>
      <c r="D163" s="216"/>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99"/>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1"/>
      <c r="BD163" s="121"/>
      <c r="BE163" s="121"/>
      <c r="BF163" s="121"/>
      <c r="BG163" s="121"/>
      <c r="BH163" s="121"/>
      <c r="BI163" s="121"/>
    </row>
    <row r="164" spans="1:61" x14ac:dyDescent="0.35">
      <c r="A164" s="121"/>
      <c r="B164" s="121"/>
      <c r="C164" s="216"/>
      <c r="D164" s="216"/>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99"/>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1"/>
      <c r="BF164" s="121"/>
      <c r="BG164" s="121"/>
      <c r="BH164" s="121"/>
      <c r="BI164" s="121"/>
    </row>
    <row r="165" spans="1:61" x14ac:dyDescent="0.35">
      <c r="A165" s="121"/>
      <c r="B165" s="121"/>
      <c r="C165" s="216"/>
      <c r="D165" s="216"/>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99"/>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row>
    <row r="166" spans="1:61" x14ac:dyDescent="0.35">
      <c r="A166" s="121"/>
      <c r="B166" s="121"/>
      <c r="C166" s="216"/>
      <c r="D166" s="216"/>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99"/>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row>
    <row r="167" spans="1:61" x14ac:dyDescent="0.35">
      <c r="A167" s="121"/>
      <c r="B167" s="121"/>
      <c r="C167" s="216"/>
      <c r="D167" s="216"/>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99"/>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1"/>
      <c r="BD167" s="121"/>
      <c r="BE167" s="121"/>
      <c r="BF167" s="121"/>
      <c r="BG167" s="121"/>
      <c r="BH167" s="121"/>
      <c r="BI167" s="121"/>
    </row>
    <row r="168" spans="1:61" x14ac:dyDescent="0.35">
      <c r="A168" s="121"/>
      <c r="B168" s="121"/>
      <c r="C168" s="216"/>
      <c r="D168" s="216"/>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99"/>
      <c r="AD168" s="121"/>
      <c r="AE168" s="121"/>
      <c r="AF168" s="121"/>
      <c r="AG168" s="121"/>
      <c r="AH168" s="121"/>
      <c r="AI168" s="121"/>
      <c r="AJ168" s="121"/>
      <c r="AK168" s="121"/>
      <c r="AL168" s="121"/>
      <c r="AM168" s="121"/>
      <c r="AN168" s="121"/>
      <c r="AO168" s="121"/>
      <c r="AP168" s="121"/>
      <c r="AQ168" s="121"/>
      <c r="AR168" s="121"/>
      <c r="AS168" s="121"/>
      <c r="AT168" s="121"/>
      <c r="AU168" s="121"/>
      <c r="AV168" s="121"/>
      <c r="AW168" s="121"/>
      <c r="AX168" s="121"/>
      <c r="AY168" s="121"/>
      <c r="AZ168" s="121"/>
      <c r="BA168" s="121"/>
      <c r="BB168" s="121"/>
      <c r="BC168" s="121"/>
      <c r="BD168" s="121"/>
      <c r="BE168" s="121"/>
      <c r="BF168" s="121"/>
      <c r="BG168" s="121"/>
      <c r="BH168" s="121"/>
      <c r="BI168" s="121"/>
    </row>
    <row r="169" spans="1:61" x14ac:dyDescent="0.35">
      <c r="A169" s="121"/>
      <c r="B169" s="121"/>
      <c r="C169" s="216"/>
      <c r="D169" s="216"/>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99"/>
      <c r="AD169" s="121"/>
      <c r="AE169" s="121"/>
      <c r="AF169" s="121"/>
      <c r="AG169" s="121"/>
      <c r="AH169" s="121"/>
      <c r="AI169" s="121"/>
      <c r="AJ169" s="121"/>
      <c r="AK169" s="121"/>
      <c r="AL169" s="121"/>
      <c r="AM169" s="121"/>
      <c r="AN169" s="121"/>
      <c r="AO169" s="121"/>
      <c r="AP169" s="121"/>
      <c r="AQ169" s="121"/>
      <c r="AR169" s="121"/>
      <c r="AS169" s="121"/>
      <c r="AT169" s="121"/>
      <c r="AU169" s="121"/>
      <c r="AV169" s="121"/>
      <c r="AW169" s="121"/>
      <c r="AX169" s="121"/>
      <c r="AY169" s="121"/>
      <c r="AZ169" s="121"/>
      <c r="BA169" s="121"/>
      <c r="BB169" s="121"/>
      <c r="BC169" s="121"/>
      <c r="BD169" s="121"/>
      <c r="BE169" s="121"/>
      <c r="BF169" s="121"/>
      <c r="BG169" s="121"/>
      <c r="BH169" s="121"/>
      <c r="BI169" s="121"/>
    </row>
    <row r="170" spans="1:61" x14ac:dyDescent="0.35">
      <c r="A170" s="121"/>
      <c r="B170" s="121"/>
      <c r="C170" s="216"/>
      <c r="D170" s="216"/>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99"/>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row>
    <row r="171" spans="1:61" x14ac:dyDescent="0.35">
      <c r="A171" s="121"/>
      <c r="B171" s="121"/>
      <c r="C171" s="216"/>
      <c r="D171" s="216"/>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99"/>
      <c r="AD171" s="121"/>
      <c r="AE171" s="121"/>
      <c r="AF171" s="121"/>
      <c r="AG171" s="121"/>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121"/>
      <c r="BF171" s="121"/>
      <c r="BG171" s="121"/>
      <c r="BH171" s="121"/>
      <c r="BI171" s="121"/>
    </row>
    <row r="172" spans="1:61" x14ac:dyDescent="0.35">
      <c r="A172" s="121"/>
      <c r="B172" s="121"/>
      <c r="C172" s="216"/>
      <c r="D172" s="216"/>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99"/>
      <c r="AD172" s="121"/>
      <c r="AE172" s="121"/>
      <c r="AF172" s="121"/>
      <c r="AG172" s="121"/>
      <c r="AH172" s="121"/>
      <c r="AI172" s="121"/>
      <c r="AJ172" s="121"/>
      <c r="AK172" s="121"/>
      <c r="AL172" s="121"/>
      <c r="AM172" s="121"/>
      <c r="AN172" s="121"/>
      <c r="AO172" s="121"/>
      <c r="AP172" s="121"/>
      <c r="AQ172" s="121"/>
      <c r="AR172" s="121"/>
      <c r="AS172" s="121"/>
      <c r="AT172" s="121"/>
      <c r="AU172" s="121"/>
      <c r="AV172" s="121"/>
      <c r="AW172" s="121"/>
      <c r="AX172" s="121"/>
      <c r="AY172" s="121"/>
      <c r="AZ172" s="121"/>
      <c r="BA172" s="121"/>
      <c r="BB172" s="121"/>
      <c r="BC172" s="121"/>
      <c r="BD172" s="121"/>
      <c r="BE172" s="121"/>
      <c r="BF172" s="121"/>
      <c r="BG172" s="121"/>
      <c r="BH172" s="121"/>
      <c r="BI172" s="121"/>
    </row>
    <row r="173" spans="1:61" x14ac:dyDescent="0.35">
      <c r="A173" s="121"/>
      <c r="B173" s="121"/>
      <c r="C173" s="216"/>
      <c r="D173" s="216"/>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99"/>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row>
    <row r="174" spans="1:61" x14ac:dyDescent="0.35">
      <c r="A174" s="121"/>
      <c r="B174" s="121"/>
      <c r="C174" s="216"/>
      <c r="D174" s="216"/>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99"/>
      <c r="AD174" s="121"/>
      <c r="AE174" s="121"/>
      <c r="AF174" s="121"/>
      <c r="AG174" s="121"/>
      <c r="AH174" s="121"/>
      <c r="AI174" s="121"/>
      <c r="AJ174" s="121"/>
      <c r="AK174" s="121"/>
      <c r="AL174" s="121"/>
      <c r="AM174" s="121"/>
      <c r="AN174" s="121"/>
      <c r="AO174" s="121"/>
      <c r="AP174" s="121"/>
      <c r="AQ174" s="121"/>
      <c r="AR174" s="121"/>
      <c r="AS174" s="121"/>
      <c r="AT174" s="121"/>
      <c r="AU174" s="121"/>
      <c r="AV174" s="121"/>
      <c r="AW174" s="121"/>
      <c r="AX174" s="121"/>
      <c r="AY174" s="121"/>
      <c r="AZ174" s="121"/>
      <c r="BA174" s="121"/>
      <c r="BB174" s="121"/>
      <c r="BC174" s="121"/>
      <c r="BD174" s="121"/>
      <c r="BE174" s="121"/>
      <c r="BF174" s="121"/>
      <c r="BG174" s="121"/>
      <c r="BH174" s="121"/>
      <c r="BI174" s="121"/>
    </row>
    <row r="175" spans="1:61" x14ac:dyDescent="0.35">
      <c r="A175" s="121"/>
      <c r="B175" s="121"/>
      <c r="C175" s="216"/>
      <c r="D175" s="216"/>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99"/>
      <c r="AD175" s="121"/>
      <c r="AE175" s="121"/>
      <c r="AF175" s="121"/>
      <c r="AG175" s="121"/>
      <c r="AH175" s="121"/>
      <c r="AI175" s="121"/>
      <c r="AJ175" s="121"/>
      <c r="AK175" s="121"/>
      <c r="AL175" s="121"/>
      <c r="AM175" s="121"/>
      <c r="AN175" s="121"/>
      <c r="AO175" s="121"/>
      <c r="AP175" s="121"/>
      <c r="AQ175" s="121"/>
      <c r="AR175" s="121"/>
      <c r="AS175" s="121"/>
      <c r="AT175" s="121"/>
      <c r="AU175" s="121"/>
      <c r="AV175" s="121"/>
      <c r="AW175" s="121"/>
      <c r="AX175" s="121"/>
      <c r="AY175" s="121"/>
      <c r="AZ175" s="121"/>
      <c r="BA175" s="121"/>
      <c r="BB175" s="121"/>
      <c r="BC175" s="121"/>
      <c r="BD175" s="121"/>
      <c r="BE175" s="121"/>
      <c r="BF175" s="121"/>
      <c r="BG175" s="121"/>
      <c r="BH175" s="121"/>
      <c r="BI175" s="121"/>
    </row>
    <row r="176" spans="1:61" x14ac:dyDescent="0.35">
      <c r="A176" s="121"/>
      <c r="B176" s="121"/>
      <c r="C176" s="216"/>
      <c r="D176" s="216"/>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99"/>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1"/>
      <c r="AY176" s="121"/>
      <c r="AZ176" s="121"/>
      <c r="BA176" s="121"/>
      <c r="BB176" s="121"/>
      <c r="BC176" s="121"/>
      <c r="BD176" s="121"/>
      <c r="BE176" s="121"/>
      <c r="BF176" s="121"/>
      <c r="BG176" s="121"/>
      <c r="BH176" s="121"/>
      <c r="BI176" s="121"/>
    </row>
    <row r="177" spans="1:61" x14ac:dyDescent="0.35">
      <c r="A177" s="121"/>
      <c r="B177" s="121"/>
      <c r="C177" s="216"/>
      <c r="D177" s="216"/>
      <c r="E177" s="116"/>
      <c r="F177" s="121"/>
      <c r="G177" s="121"/>
      <c r="H177" s="121"/>
      <c r="I177" s="121"/>
      <c r="J177" s="121"/>
      <c r="K177" s="121"/>
      <c r="L177" s="116"/>
      <c r="M177" s="121"/>
      <c r="N177" s="121"/>
      <c r="O177" s="121"/>
      <c r="P177" s="121"/>
      <c r="Q177" s="121"/>
      <c r="R177" s="121"/>
      <c r="S177" s="121"/>
      <c r="T177" s="121"/>
      <c r="U177" s="121"/>
      <c r="V177" s="121"/>
      <c r="W177" s="121"/>
      <c r="X177" s="121"/>
      <c r="Y177" s="121"/>
      <c r="Z177" s="121"/>
      <c r="AA177" s="121"/>
      <c r="AB177" s="121"/>
      <c r="AC177" s="199"/>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row>
    <row r="178" spans="1:61" x14ac:dyDescent="0.35">
      <c r="A178" s="121"/>
      <c r="B178" s="121"/>
      <c r="C178" s="216"/>
      <c r="D178" s="216"/>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99"/>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row>
    <row r="179" spans="1:61" x14ac:dyDescent="0.35">
      <c r="A179" s="121"/>
      <c r="B179" s="121"/>
      <c r="C179" s="216"/>
      <c r="D179" s="216"/>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99"/>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1"/>
      <c r="AY179" s="121"/>
      <c r="AZ179" s="121"/>
      <c r="BA179" s="121"/>
      <c r="BB179" s="121"/>
      <c r="BC179" s="121"/>
      <c r="BD179" s="121"/>
      <c r="BE179" s="121"/>
      <c r="BF179" s="121"/>
      <c r="BG179" s="121"/>
      <c r="BH179" s="121"/>
      <c r="BI179" s="121"/>
    </row>
    <row r="180" spans="1:61" x14ac:dyDescent="0.35">
      <c r="A180" s="121"/>
      <c r="B180" s="121"/>
      <c r="C180" s="216"/>
      <c r="D180" s="216"/>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99"/>
      <c r="AD180" s="121"/>
      <c r="AE180" s="121"/>
      <c r="AF180" s="121"/>
      <c r="AG180" s="121"/>
      <c r="AH180" s="121"/>
      <c r="AI180" s="121"/>
      <c r="AJ180" s="121"/>
      <c r="AK180" s="121"/>
      <c r="AL180" s="121"/>
      <c r="AM180" s="121"/>
      <c r="AN180" s="121"/>
      <c r="AO180" s="121"/>
      <c r="AP180" s="121"/>
      <c r="AQ180" s="121"/>
      <c r="AR180" s="121"/>
      <c r="AS180" s="121"/>
      <c r="AT180" s="121"/>
      <c r="AU180" s="121"/>
      <c r="AV180" s="121"/>
      <c r="AW180" s="121"/>
      <c r="AX180" s="121"/>
      <c r="AY180" s="121"/>
      <c r="AZ180" s="121"/>
      <c r="BA180" s="121"/>
      <c r="BB180" s="121"/>
      <c r="BC180" s="121"/>
      <c r="BD180" s="121"/>
      <c r="BE180" s="121"/>
      <c r="BF180" s="121"/>
      <c r="BG180" s="121"/>
      <c r="BH180" s="121"/>
      <c r="BI180" s="121"/>
    </row>
    <row r="181" spans="1:61" x14ac:dyDescent="0.35">
      <c r="A181" s="121"/>
      <c r="B181" s="121"/>
      <c r="C181" s="216"/>
      <c r="D181" s="216"/>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99"/>
      <c r="AD181" s="121"/>
      <c r="AE181" s="121"/>
      <c r="AF181" s="121"/>
      <c r="AG181" s="121"/>
      <c r="AH181" s="121"/>
      <c r="AI181" s="121"/>
      <c r="AJ181" s="121"/>
      <c r="AK181" s="121"/>
      <c r="AL181" s="121"/>
      <c r="AM181" s="121"/>
      <c r="AN181" s="121"/>
      <c r="AO181" s="121"/>
      <c r="AP181" s="121"/>
      <c r="AQ181" s="121"/>
      <c r="AR181" s="121"/>
      <c r="AS181" s="121"/>
      <c r="AT181" s="121"/>
      <c r="AU181" s="121"/>
      <c r="AV181" s="121"/>
      <c r="AW181" s="121"/>
      <c r="AX181" s="121"/>
      <c r="AY181" s="121"/>
      <c r="AZ181" s="121"/>
      <c r="BA181" s="121"/>
      <c r="BB181" s="121"/>
      <c r="BC181" s="121"/>
      <c r="BD181" s="121"/>
      <c r="BE181" s="121"/>
      <c r="BF181" s="121"/>
      <c r="BG181" s="121"/>
      <c r="BH181" s="121"/>
      <c r="BI181" s="121"/>
    </row>
    <row r="182" spans="1:61" x14ac:dyDescent="0.35">
      <c r="A182" s="121"/>
      <c r="B182" s="121"/>
      <c r="C182" s="216"/>
      <c r="D182" s="216"/>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99"/>
      <c r="AD182" s="121"/>
      <c r="AE182" s="121"/>
      <c r="AF182" s="121"/>
      <c r="AG182" s="121"/>
      <c r="AH182" s="121"/>
      <c r="AI182" s="121"/>
      <c r="AJ182" s="121"/>
      <c r="AK182" s="121"/>
      <c r="AL182" s="121"/>
      <c r="AM182" s="121"/>
      <c r="AN182" s="121"/>
      <c r="AO182" s="121"/>
      <c r="AP182" s="121"/>
      <c r="AQ182" s="121"/>
      <c r="AR182" s="121"/>
      <c r="AS182" s="121"/>
      <c r="AT182" s="121"/>
      <c r="AU182" s="121"/>
      <c r="AV182" s="121"/>
      <c r="AW182" s="121"/>
      <c r="AX182" s="121"/>
      <c r="AY182" s="121"/>
      <c r="AZ182" s="121"/>
      <c r="BA182" s="121"/>
      <c r="BB182" s="121"/>
      <c r="BC182" s="121"/>
      <c r="BD182" s="121"/>
      <c r="BE182" s="121"/>
      <c r="BF182" s="121"/>
      <c r="BG182" s="121"/>
      <c r="BH182" s="121"/>
      <c r="BI182" s="121"/>
    </row>
    <row r="183" spans="1:61" x14ac:dyDescent="0.35">
      <c r="A183" s="121"/>
      <c r="B183" s="121"/>
      <c r="C183" s="216"/>
      <c r="D183" s="216"/>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99"/>
      <c r="AD183" s="121"/>
      <c r="AE183" s="121"/>
      <c r="AF183" s="121"/>
      <c r="AG183" s="121"/>
      <c r="AH183" s="121"/>
      <c r="AI183" s="121"/>
      <c r="AJ183" s="121"/>
      <c r="AK183" s="121"/>
      <c r="AL183" s="121"/>
      <c r="AM183" s="121"/>
      <c r="AN183" s="121"/>
      <c r="AO183" s="121"/>
      <c r="AP183" s="121"/>
      <c r="AQ183" s="121"/>
      <c r="AR183" s="121"/>
      <c r="AS183" s="121"/>
      <c r="AT183" s="121"/>
      <c r="AU183" s="121"/>
      <c r="AV183" s="121"/>
      <c r="AW183" s="121"/>
      <c r="AX183" s="121"/>
      <c r="AY183" s="121"/>
      <c r="AZ183" s="121"/>
      <c r="BA183" s="121"/>
      <c r="BB183" s="121"/>
      <c r="BC183" s="121"/>
      <c r="BD183" s="121"/>
      <c r="BE183" s="121"/>
      <c r="BF183" s="121"/>
      <c r="BG183" s="121"/>
      <c r="BH183" s="121"/>
      <c r="BI183" s="121"/>
    </row>
    <row r="184" spans="1:61" x14ac:dyDescent="0.35">
      <c r="A184" s="121"/>
      <c r="B184" s="121"/>
      <c r="C184" s="216"/>
      <c r="D184" s="216"/>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99"/>
      <c r="AD184" s="121"/>
      <c r="AE184" s="121"/>
      <c r="AF184" s="121"/>
      <c r="AG184" s="121"/>
      <c r="AH184" s="121"/>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1"/>
      <c r="BD184" s="121"/>
      <c r="BE184" s="121"/>
      <c r="BF184" s="121"/>
      <c r="BG184" s="121"/>
      <c r="BH184" s="121"/>
      <c r="BI184" s="121"/>
    </row>
    <row r="185" spans="1:61" x14ac:dyDescent="0.35">
      <c r="A185" s="121"/>
      <c r="B185" s="121"/>
      <c r="C185" s="216"/>
      <c r="D185" s="216"/>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99"/>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1"/>
      <c r="BD185" s="121"/>
      <c r="BE185" s="121"/>
      <c r="BF185" s="121"/>
      <c r="BG185" s="121"/>
      <c r="BH185" s="121"/>
      <c r="BI185" s="121"/>
    </row>
    <row r="186" spans="1:61" x14ac:dyDescent="0.35">
      <c r="A186" s="121"/>
      <c r="B186" s="121"/>
      <c r="C186" s="216"/>
      <c r="D186" s="216"/>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99"/>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1"/>
      <c r="BD186" s="121"/>
      <c r="BE186" s="121"/>
      <c r="BF186" s="121"/>
      <c r="BG186" s="121"/>
      <c r="BH186" s="121"/>
      <c r="BI186" s="121"/>
    </row>
    <row r="187" spans="1:61" x14ac:dyDescent="0.35">
      <c r="A187" s="121"/>
      <c r="B187" s="121"/>
      <c r="C187" s="216"/>
      <c r="D187" s="216"/>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99"/>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row>
    <row r="188" spans="1:61" x14ac:dyDescent="0.35">
      <c r="A188" s="121"/>
      <c r="B188" s="121"/>
      <c r="C188" s="216"/>
      <c r="D188" s="216"/>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99"/>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1"/>
      <c r="BD188" s="121"/>
      <c r="BE188" s="121"/>
      <c r="BF188" s="121"/>
      <c r="BG188" s="121"/>
      <c r="BH188" s="121"/>
      <c r="BI188" s="121"/>
    </row>
    <row r="189" spans="1:61" x14ac:dyDescent="0.35">
      <c r="A189" s="121"/>
      <c r="B189" s="121"/>
      <c r="C189" s="216"/>
      <c r="D189" s="216"/>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99"/>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row>
    <row r="190" spans="1:61" x14ac:dyDescent="0.35">
      <c r="A190" s="121"/>
      <c r="B190" s="121"/>
      <c r="C190" s="216"/>
      <c r="D190" s="216"/>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99"/>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row>
    <row r="191" spans="1:61" x14ac:dyDescent="0.35">
      <c r="A191" s="121"/>
      <c r="B191" s="121"/>
      <c r="C191" s="216"/>
      <c r="D191" s="216"/>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99"/>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row>
    <row r="192" spans="1:61" x14ac:dyDescent="0.35">
      <c r="A192" s="121"/>
      <c r="B192" s="121"/>
      <c r="C192" s="216"/>
      <c r="D192" s="216"/>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99"/>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row>
    <row r="193" spans="1:61" x14ac:dyDescent="0.35">
      <c r="A193" s="121"/>
      <c r="B193" s="121"/>
      <c r="C193" s="216"/>
      <c r="D193" s="216"/>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99"/>
      <c r="AD193" s="121"/>
      <c r="AE193" s="121"/>
      <c r="AF193" s="121"/>
      <c r="AG193" s="121"/>
      <c r="AH193" s="121"/>
      <c r="AI193" s="121"/>
      <c r="AJ193" s="121"/>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row>
    <row r="194" spans="1:61" x14ac:dyDescent="0.35">
      <c r="A194" s="121"/>
      <c r="B194" s="121"/>
      <c r="C194" s="216"/>
      <c r="D194" s="216"/>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99"/>
      <c r="AD194" s="121"/>
      <c r="AE194" s="121"/>
      <c r="AF194" s="121"/>
      <c r="AG194" s="121"/>
      <c r="AH194" s="121"/>
      <c r="AI194" s="121"/>
      <c r="AJ194" s="121"/>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row>
    <row r="195" spans="1:61" x14ac:dyDescent="0.35">
      <c r="A195" s="121"/>
      <c r="B195" s="121"/>
      <c r="C195" s="216"/>
      <c r="D195" s="216"/>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99"/>
      <c r="AD195" s="121"/>
      <c r="AE195" s="121"/>
      <c r="AF195" s="121"/>
      <c r="AG195" s="121"/>
      <c r="AH195" s="121"/>
      <c r="AI195" s="121"/>
      <c r="AJ195" s="121"/>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row>
    <row r="196" spans="1:61" x14ac:dyDescent="0.35">
      <c r="A196" s="121"/>
      <c r="B196" s="121"/>
      <c r="C196" s="216"/>
      <c r="D196" s="216"/>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99"/>
      <c r="AD196" s="121"/>
      <c r="AE196" s="121"/>
      <c r="AF196" s="121"/>
      <c r="AG196" s="121"/>
      <c r="AH196" s="121"/>
      <c r="AI196" s="121"/>
      <c r="AJ196" s="121"/>
      <c r="AK196" s="121"/>
      <c r="AL196" s="121"/>
      <c r="AM196" s="121"/>
      <c r="AN196" s="121"/>
      <c r="AO196" s="121"/>
      <c r="AP196" s="121"/>
      <c r="AQ196" s="121"/>
      <c r="AR196" s="121"/>
      <c r="AS196" s="121"/>
      <c r="AT196" s="121"/>
      <c r="AU196" s="121"/>
      <c r="AV196" s="121"/>
      <c r="AW196" s="121"/>
      <c r="AX196" s="121"/>
      <c r="AY196" s="121"/>
      <c r="AZ196" s="121"/>
      <c r="BA196" s="121"/>
      <c r="BB196" s="121"/>
      <c r="BC196" s="121"/>
      <c r="BD196" s="121"/>
      <c r="BE196" s="121"/>
      <c r="BF196" s="121"/>
      <c r="BG196" s="121"/>
      <c r="BH196" s="121"/>
      <c r="BI196" s="121"/>
    </row>
    <row r="197" spans="1:61" x14ac:dyDescent="0.35">
      <c r="A197" s="121"/>
      <c r="B197" s="121"/>
      <c r="C197" s="216"/>
      <c r="D197" s="216"/>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99"/>
      <c r="AD197" s="121"/>
      <c r="AE197" s="121"/>
      <c r="AF197" s="121"/>
      <c r="AG197" s="121"/>
      <c r="AH197" s="121"/>
      <c r="AI197" s="121"/>
      <c r="AJ197" s="121"/>
      <c r="AK197" s="121"/>
      <c r="AL197" s="121"/>
      <c r="AM197" s="121"/>
      <c r="AN197" s="121"/>
      <c r="AO197" s="121"/>
      <c r="AP197" s="121"/>
      <c r="AQ197" s="121"/>
      <c r="AR197" s="121"/>
      <c r="AS197" s="121"/>
      <c r="AT197" s="121"/>
      <c r="AU197" s="121"/>
      <c r="AV197" s="121"/>
      <c r="AW197" s="121"/>
      <c r="AX197" s="121"/>
      <c r="AY197" s="121"/>
      <c r="AZ197" s="121"/>
      <c r="BA197" s="121"/>
      <c r="BB197" s="121"/>
      <c r="BC197" s="121"/>
      <c r="BD197" s="121"/>
      <c r="BE197" s="121"/>
      <c r="BF197" s="121"/>
      <c r="BG197" s="121"/>
      <c r="BH197" s="121"/>
      <c r="BI197" s="121"/>
    </row>
    <row r="198" spans="1:61" x14ac:dyDescent="0.35">
      <c r="A198" s="121"/>
      <c r="B198" s="121"/>
      <c r="C198" s="216"/>
      <c r="D198" s="216"/>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99"/>
      <c r="AD198" s="121"/>
      <c r="AE198" s="121"/>
      <c r="AF198" s="121"/>
      <c r="AG198" s="121"/>
      <c r="AH198" s="121"/>
      <c r="AI198" s="121"/>
      <c r="AJ198" s="121"/>
      <c r="AK198" s="121"/>
      <c r="AL198" s="121"/>
      <c r="AM198" s="121"/>
      <c r="AN198" s="121"/>
      <c r="AO198" s="121"/>
      <c r="AP198" s="121"/>
      <c r="AQ198" s="121"/>
      <c r="AR198" s="121"/>
      <c r="AS198" s="121"/>
      <c r="AT198" s="121"/>
      <c r="AU198" s="121"/>
      <c r="AV198" s="121"/>
      <c r="AW198" s="121"/>
      <c r="AX198" s="121"/>
      <c r="AY198" s="121"/>
      <c r="AZ198" s="121"/>
      <c r="BA198" s="121"/>
      <c r="BB198" s="121"/>
      <c r="BC198" s="121"/>
      <c r="BD198" s="121"/>
      <c r="BE198" s="121"/>
      <c r="BF198" s="121"/>
      <c r="BG198" s="121"/>
      <c r="BH198" s="121"/>
      <c r="BI198" s="121"/>
    </row>
    <row r="199" spans="1:61" x14ac:dyDescent="0.35">
      <c r="A199" s="121"/>
      <c r="B199" s="121"/>
      <c r="C199" s="216"/>
      <c r="D199" s="216"/>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99"/>
      <c r="AD199" s="121"/>
      <c r="AE199" s="121"/>
      <c r="AF199" s="121"/>
      <c r="AG199" s="121"/>
      <c r="AH199" s="121"/>
      <c r="AI199" s="121"/>
      <c r="AJ199" s="121"/>
      <c r="AK199" s="121"/>
      <c r="AL199" s="121"/>
      <c r="AM199" s="121"/>
      <c r="AN199" s="121"/>
      <c r="AO199" s="121"/>
      <c r="AP199" s="121"/>
      <c r="AQ199" s="121"/>
      <c r="AR199" s="121"/>
      <c r="AS199" s="121"/>
      <c r="AT199" s="121"/>
      <c r="AU199" s="121"/>
      <c r="AV199" s="121"/>
      <c r="AW199" s="121"/>
      <c r="AX199" s="121"/>
      <c r="AY199" s="121"/>
      <c r="AZ199" s="121"/>
      <c r="BA199" s="121"/>
      <c r="BB199" s="121"/>
      <c r="BC199" s="121"/>
      <c r="BD199" s="121"/>
      <c r="BE199" s="121"/>
      <c r="BF199" s="121"/>
      <c r="BG199" s="121"/>
      <c r="BH199" s="121"/>
      <c r="BI199" s="121"/>
    </row>
    <row r="200" spans="1:61" x14ac:dyDescent="0.35">
      <c r="A200" s="121"/>
      <c r="B200" s="121"/>
      <c r="C200" s="216"/>
      <c r="D200" s="216"/>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99"/>
      <c r="AD200" s="121"/>
      <c r="AE200" s="121"/>
      <c r="AF200" s="121"/>
      <c r="AG200" s="121"/>
      <c r="AH200" s="121"/>
      <c r="AI200" s="121"/>
      <c r="AJ200" s="121"/>
      <c r="AK200" s="121"/>
      <c r="AL200" s="121"/>
      <c r="AM200" s="121"/>
      <c r="AN200" s="121"/>
      <c r="AO200" s="121"/>
      <c r="AP200" s="121"/>
      <c r="AQ200" s="121"/>
      <c r="AR200" s="121"/>
      <c r="AS200" s="121"/>
      <c r="AT200" s="121"/>
      <c r="AU200" s="121"/>
      <c r="AV200" s="121"/>
      <c r="AW200" s="121"/>
      <c r="AX200" s="121"/>
      <c r="AY200" s="121"/>
      <c r="AZ200" s="121"/>
      <c r="BA200" s="121"/>
      <c r="BB200" s="121"/>
      <c r="BC200" s="121"/>
      <c r="BD200" s="121"/>
      <c r="BE200" s="121"/>
      <c r="BF200" s="121"/>
      <c r="BG200" s="121"/>
      <c r="BH200" s="121"/>
      <c r="BI200" s="121"/>
    </row>
    <row r="201" spans="1:61" x14ac:dyDescent="0.35">
      <c r="A201" s="121"/>
      <c r="B201" s="121"/>
      <c r="C201" s="216"/>
      <c r="D201" s="216"/>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99"/>
      <c r="AD201" s="121"/>
      <c r="AE201" s="121"/>
      <c r="AF201" s="121"/>
      <c r="AG201" s="121"/>
      <c r="AH201" s="121"/>
      <c r="AI201" s="121"/>
      <c r="AJ201" s="121"/>
      <c r="AK201" s="121"/>
      <c r="AL201" s="121"/>
      <c r="AM201" s="121"/>
      <c r="AN201" s="121"/>
      <c r="AO201" s="121"/>
      <c r="AP201" s="121"/>
      <c r="AQ201" s="121"/>
      <c r="AR201" s="121"/>
      <c r="AS201" s="121"/>
      <c r="AT201" s="121"/>
      <c r="AU201" s="121"/>
      <c r="AV201" s="121"/>
      <c r="AW201" s="121"/>
      <c r="AX201" s="121"/>
      <c r="AY201" s="121"/>
      <c r="AZ201" s="121"/>
      <c r="BA201" s="121"/>
      <c r="BB201" s="121"/>
      <c r="BC201" s="121"/>
      <c r="BD201" s="121"/>
      <c r="BE201" s="121"/>
      <c r="BF201" s="121"/>
      <c r="BG201" s="121"/>
      <c r="BH201" s="121"/>
      <c r="BI201" s="121"/>
    </row>
    <row r="202" spans="1:61" x14ac:dyDescent="0.35">
      <c r="A202" s="121"/>
      <c r="B202" s="121"/>
      <c r="C202" s="216"/>
      <c r="D202" s="216"/>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99"/>
      <c r="AD202" s="121"/>
      <c r="AE202" s="121"/>
      <c r="AF202" s="121"/>
      <c r="AG202" s="121"/>
      <c r="AH202" s="121"/>
      <c r="AI202" s="121"/>
      <c r="AJ202" s="121"/>
      <c r="AK202" s="121"/>
      <c r="AL202" s="121"/>
      <c r="AM202" s="121"/>
      <c r="AN202" s="121"/>
      <c r="AO202" s="121"/>
      <c r="AP202" s="121"/>
      <c r="AQ202" s="121"/>
      <c r="AR202" s="121"/>
      <c r="AS202" s="121"/>
      <c r="AT202" s="121"/>
      <c r="AU202" s="121"/>
      <c r="AV202" s="121"/>
      <c r="AW202" s="121"/>
      <c r="AX202" s="121"/>
      <c r="AY202" s="121"/>
      <c r="AZ202" s="121"/>
      <c r="BA202" s="121"/>
      <c r="BB202" s="121"/>
      <c r="BC202" s="121"/>
      <c r="BD202" s="121"/>
      <c r="BE202" s="121"/>
      <c r="BF202" s="121"/>
      <c r="BG202" s="121"/>
      <c r="BH202" s="121"/>
      <c r="BI202" s="121"/>
    </row>
    <row r="203" spans="1:61" x14ac:dyDescent="0.35">
      <c r="A203" s="121"/>
      <c r="B203" s="121"/>
      <c r="C203" s="216"/>
      <c r="D203" s="216"/>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99"/>
      <c r="AD203" s="121"/>
      <c r="AE203" s="121"/>
      <c r="AF203" s="121"/>
      <c r="AG203" s="121"/>
      <c r="AH203" s="121"/>
      <c r="AI203" s="121"/>
      <c r="AJ203" s="121"/>
      <c r="AK203" s="121"/>
      <c r="AL203" s="121"/>
      <c r="AM203" s="121"/>
      <c r="AN203" s="121"/>
      <c r="AO203" s="121"/>
      <c r="AP203" s="121"/>
      <c r="AQ203" s="121"/>
      <c r="AR203" s="121"/>
      <c r="AS203" s="121"/>
      <c r="AT203" s="121"/>
      <c r="AU203" s="121"/>
      <c r="AV203" s="121"/>
      <c r="AW203" s="121"/>
      <c r="AX203" s="121"/>
      <c r="AY203" s="121"/>
      <c r="AZ203" s="121"/>
      <c r="BA203" s="121"/>
      <c r="BB203" s="121"/>
      <c r="BC203" s="121"/>
      <c r="BD203" s="121"/>
      <c r="BE203" s="121"/>
      <c r="BF203" s="121"/>
      <c r="BG203" s="121"/>
      <c r="BH203" s="121"/>
      <c r="BI203" s="121"/>
    </row>
    <row r="204" spans="1:61" x14ac:dyDescent="0.35">
      <c r="A204" s="121"/>
      <c r="B204" s="121"/>
      <c r="C204" s="216"/>
      <c r="D204" s="216"/>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99"/>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121"/>
      <c r="BF204" s="121"/>
      <c r="BG204" s="121"/>
      <c r="BH204" s="121"/>
      <c r="BI204" s="121"/>
    </row>
    <row r="205" spans="1:61" x14ac:dyDescent="0.35">
      <c r="A205" s="121"/>
      <c r="B205" s="121"/>
      <c r="C205" s="216"/>
      <c r="D205" s="216"/>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99"/>
      <c r="AD205" s="121"/>
      <c r="AE205" s="121"/>
      <c r="AF205" s="121"/>
      <c r="AG205" s="121"/>
      <c r="AH205" s="121"/>
      <c r="AI205" s="121"/>
      <c r="AJ205" s="121"/>
      <c r="AK205" s="121"/>
      <c r="AL205" s="121"/>
      <c r="AM205" s="121"/>
      <c r="AN205" s="121"/>
      <c r="AO205" s="121"/>
      <c r="AP205" s="121"/>
      <c r="AQ205" s="121"/>
      <c r="AR205" s="121"/>
      <c r="AS205" s="121"/>
      <c r="AT205" s="121"/>
      <c r="AU205" s="121"/>
      <c r="AV205" s="121"/>
      <c r="AW205" s="121"/>
      <c r="AX205" s="121"/>
      <c r="AY205" s="121"/>
      <c r="AZ205" s="121"/>
      <c r="BA205" s="121"/>
      <c r="BB205" s="121"/>
      <c r="BC205" s="121"/>
      <c r="BD205" s="121"/>
      <c r="BE205" s="121"/>
      <c r="BF205" s="121"/>
      <c r="BG205" s="121"/>
      <c r="BH205" s="121"/>
      <c r="BI205" s="121"/>
    </row>
    <row r="206" spans="1:61" x14ac:dyDescent="0.35">
      <c r="A206" s="121"/>
      <c r="B206" s="121"/>
      <c r="C206" s="216"/>
      <c r="D206" s="216"/>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99"/>
      <c r="AD206" s="121"/>
      <c r="AE206" s="121"/>
      <c r="AF206" s="121"/>
      <c r="AG206" s="121"/>
      <c r="AH206" s="121"/>
      <c r="AI206" s="121"/>
      <c r="AJ206" s="121"/>
      <c r="AK206" s="121"/>
      <c r="AL206" s="121"/>
      <c r="AM206" s="121"/>
      <c r="AN206" s="121"/>
      <c r="AO206" s="121"/>
      <c r="AP206" s="121"/>
      <c r="AQ206" s="121"/>
      <c r="AR206" s="121"/>
      <c r="AS206" s="121"/>
      <c r="AT206" s="121"/>
      <c r="AU206" s="121"/>
      <c r="AV206" s="121"/>
      <c r="AW206" s="121"/>
      <c r="AX206" s="121"/>
      <c r="AY206" s="121"/>
      <c r="AZ206" s="121"/>
      <c r="BA206" s="121"/>
      <c r="BB206" s="121"/>
      <c r="BC206" s="121"/>
      <c r="BD206" s="121"/>
      <c r="BE206" s="121"/>
      <c r="BF206" s="121"/>
      <c r="BG206" s="121"/>
      <c r="BH206" s="121"/>
      <c r="BI206" s="121"/>
    </row>
    <row r="207" spans="1:61" x14ac:dyDescent="0.35">
      <c r="A207" s="121"/>
      <c r="B207" s="121"/>
      <c r="C207" s="216"/>
      <c r="D207" s="216"/>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99"/>
      <c r="AD207" s="121"/>
      <c r="AE207" s="121"/>
      <c r="AF207" s="121"/>
      <c r="AG207" s="121"/>
      <c r="AH207" s="121"/>
      <c r="AI207" s="121"/>
      <c r="AJ207" s="121"/>
      <c r="AK207" s="121"/>
      <c r="AL207" s="121"/>
      <c r="AM207" s="121"/>
      <c r="AN207" s="121"/>
      <c r="AO207" s="121"/>
      <c r="AP207" s="121"/>
      <c r="AQ207" s="121"/>
      <c r="AR207" s="121"/>
      <c r="AS207" s="121"/>
      <c r="AT207" s="121"/>
      <c r="AU207" s="121"/>
      <c r="AV207" s="121"/>
      <c r="AW207" s="121"/>
      <c r="AX207" s="121"/>
      <c r="AY207" s="121"/>
      <c r="AZ207" s="121"/>
      <c r="BA207" s="121"/>
      <c r="BB207" s="121"/>
      <c r="BC207" s="121"/>
      <c r="BD207" s="121"/>
      <c r="BE207" s="121"/>
      <c r="BF207" s="121"/>
      <c r="BG207" s="121"/>
      <c r="BH207" s="121"/>
      <c r="BI207" s="121"/>
    </row>
    <row r="208" spans="1:61" x14ac:dyDescent="0.35">
      <c r="A208" s="121"/>
      <c r="B208" s="121"/>
      <c r="C208" s="216"/>
      <c r="D208" s="216"/>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99"/>
      <c r="AD208" s="121"/>
      <c r="AE208" s="121"/>
      <c r="AF208" s="121"/>
      <c r="AG208" s="121"/>
      <c r="AH208" s="121"/>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row>
    <row r="209" spans="1:61" x14ac:dyDescent="0.35">
      <c r="A209" s="121"/>
      <c r="B209" s="121"/>
      <c r="C209" s="216"/>
      <c r="D209" s="216"/>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99"/>
      <c r="AD209" s="121"/>
      <c r="AE209" s="121"/>
      <c r="AF209" s="121"/>
      <c r="AG209" s="121"/>
      <c r="AH209" s="121"/>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row>
    <row r="210" spans="1:61" x14ac:dyDescent="0.35">
      <c r="A210" s="121"/>
      <c r="B210" s="121"/>
      <c r="C210" s="216"/>
      <c r="D210" s="21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99"/>
      <c r="AD210" s="121"/>
      <c r="AE210" s="121"/>
      <c r="AF210" s="121"/>
      <c r="AG210" s="121"/>
      <c r="AH210" s="121"/>
      <c r="AI210" s="121"/>
      <c r="AJ210" s="121"/>
      <c r="AK210" s="121"/>
      <c r="AL210" s="121"/>
      <c r="AM210" s="121"/>
      <c r="AN210" s="121"/>
      <c r="AO210" s="121"/>
      <c r="AP210" s="121"/>
      <c r="AQ210" s="121"/>
      <c r="AR210" s="121"/>
      <c r="AS210" s="121"/>
      <c r="AT210" s="121"/>
      <c r="AU210" s="121"/>
      <c r="AV210" s="121"/>
      <c r="AW210" s="121"/>
      <c r="AX210" s="121"/>
      <c r="AY210" s="121"/>
      <c r="AZ210" s="121"/>
      <c r="BA210" s="121"/>
      <c r="BB210" s="121"/>
      <c r="BC210" s="121"/>
      <c r="BD210" s="121"/>
      <c r="BE210" s="121"/>
      <c r="BF210" s="121"/>
      <c r="BG210" s="121"/>
      <c r="BH210" s="121"/>
      <c r="BI210" s="121"/>
    </row>
    <row r="211" spans="1:61" x14ac:dyDescent="0.35">
      <c r="A211" s="121"/>
      <c r="B211" s="121"/>
      <c r="C211" s="216"/>
      <c r="D211" s="216"/>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99"/>
      <c r="AD211" s="121"/>
      <c r="AE211" s="121"/>
      <c r="AF211" s="121"/>
      <c r="AG211" s="121"/>
      <c r="AH211" s="121"/>
      <c r="AI211" s="121"/>
      <c r="AJ211" s="121"/>
      <c r="AK211" s="121"/>
      <c r="AL211" s="121"/>
      <c r="AM211" s="121"/>
      <c r="AN211" s="121"/>
      <c r="AO211" s="121"/>
      <c r="AP211" s="121"/>
      <c r="AQ211" s="121"/>
      <c r="AR211" s="121"/>
      <c r="AS211" s="121"/>
      <c r="AT211" s="121"/>
      <c r="AU211" s="121"/>
      <c r="AV211" s="121"/>
      <c r="AW211" s="121"/>
      <c r="AX211" s="121"/>
      <c r="AY211" s="121"/>
      <c r="AZ211" s="121"/>
      <c r="BA211" s="121"/>
      <c r="BB211" s="121"/>
      <c r="BC211" s="121"/>
      <c r="BD211" s="121"/>
      <c r="BE211" s="121"/>
      <c r="BF211" s="121"/>
      <c r="BG211" s="121"/>
      <c r="BH211" s="121"/>
      <c r="BI211" s="121"/>
    </row>
    <row r="212" spans="1:61" x14ac:dyDescent="0.35">
      <c r="A212" s="121"/>
      <c r="B212" s="121"/>
      <c r="C212" s="216"/>
      <c r="D212" s="216"/>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99"/>
      <c r="AD212" s="121"/>
      <c r="AE212" s="121"/>
      <c r="AF212" s="121"/>
      <c r="AG212" s="121"/>
      <c r="AH212" s="121"/>
      <c r="AI212" s="121"/>
      <c r="AJ212" s="121"/>
      <c r="AK212" s="121"/>
      <c r="AL212" s="121"/>
      <c r="AM212" s="121"/>
      <c r="AN212" s="121"/>
      <c r="AO212" s="121"/>
      <c r="AP212" s="121"/>
      <c r="AQ212" s="121"/>
      <c r="AR212" s="121"/>
      <c r="AS212" s="121"/>
      <c r="AT212" s="121"/>
      <c r="AU212" s="121"/>
      <c r="AV212" s="121"/>
      <c r="AW212" s="121"/>
      <c r="AX212" s="121"/>
      <c r="AY212" s="121"/>
      <c r="AZ212" s="121"/>
      <c r="BA212" s="121"/>
      <c r="BB212" s="121"/>
      <c r="BC212" s="121"/>
      <c r="BD212" s="121"/>
      <c r="BE212" s="121"/>
      <c r="BF212" s="121"/>
      <c r="BG212" s="121"/>
      <c r="BH212" s="121"/>
      <c r="BI212" s="121"/>
    </row>
    <row r="213" spans="1:61" x14ac:dyDescent="0.35">
      <c r="A213" s="121"/>
      <c r="B213" s="121"/>
      <c r="C213" s="216"/>
      <c r="D213" s="216"/>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99"/>
      <c r="AD213" s="121"/>
      <c r="AE213" s="121"/>
      <c r="AF213" s="121"/>
      <c r="AG213" s="121"/>
      <c r="AH213" s="121"/>
      <c r="AI213" s="121"/>
      <c r="AJ213" s="121"/>
      <c r="AK213" s="121"/>
      <c r="AL213" s="121"/>
      <c r="AM213" s="121"/>
      <c r="AN213" s="121"/>
      <c r="AO213" s="121"/>
      <c r="AP213" s="121"/>
      <c r="AQ213" s="121"/>
      <c r="AR213" s="121"/>
      <c r="AS213" s="121"/>
      <c r="AT213" s="121"/>
      <c r="AU213" s="121"/>
      <c r="AV213" s="121"/>
      <c r="AW213" s="121"/>
      <c r="AX213" s="121"/>
      <c r="AY213" s="121"/>
      <c r="AZ213" s="121"/>
      <c r="BA213" s="121"/>
      <c r="BB213" s="121"/>
      <c r="BC213" s="121"/>
      <c r="BD213" s="121"/>
      <c r="BE213" s="121"/>
      <c r="BF213" s="121"/>
      <c r="BG213" s="121"/>
      <c r="BH213" s="121"/>
      <c r="BI213" s="121"/>
    </row>
    <row r="214" spans="1:61" x14ac:dyDescent="0.35">
      <c r="A214" s="121"/>
      <c r="B214" s="121"/>
      <c r="C214" s="216"/>
      <c r="D214" s="216"/>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99"/>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row>
    <row r="215" spans="1:61" x14ac:dyDescent="0.35">
      <c r="A215" s="121"/>
      <c r="B215" s="121"/>
      <c r="C215" s="216"/>
      <c r="D215" s="216"/>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99"/>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1"/>
      <c r="AY215" s="121"/>
      <c r="AZ215" s="121"/>
      <c r="BA215" s="121"/>
      <c r="BB215" s="121"/>
      <c r="BC215" s="121"/>
      <c r="BD215" s="121"/>
      <c r="BE215" s="121"/>
      <c r="BF215" s="121"/>
      <c r="BG215" s="121"/>
      <c r="BH215" s="121"/>
      <c r="BI215" s="121"/>
    </row>
    <row r="216" spans="1:61" x14ac:dyDescent="0.35">
      <c r="A216" s="121"/>
      <c r="B216" s="121"/>
      <c r="C216" s="216"/>
      <c r="D216" s="216"/>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99"/>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row>
    <row r="217" spans="1:61" x14ac:dyDescent="0.35">
      <c r="A217" s="121"/>
      <c r="B217" s="121"/>
      <c r="C217" s="216"/>
      <c r="D217" s="216"/>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99"/>
      <c r="AD217" s="121"/>
      <c r="AE217" s="121"/>
      <c r="AF217" s="121"/>
      <c r="AG217" s="121"/>
      <c r="AH217" s="121"/>
      <c r="AI217" s="121"/>
      <c r="AJ217" s="121"/>
      <c r="AK217" s="121"/>
      <c r="AL217" s="121"/>
      <c r="AM217" s="121"/>
      <c r="AN217" s="121"/>
      <c r="AO217" s="121"/>
      <c r="AP217" s="121"/>
      <c r="AQ217" s="121"/>
      <c r="AR217" s="121"/>
      <c r="AS217" s="121"/>
      <c r="AT217" s="121"/>
      <c r="AU217" s="121"/>
      <c r="AV217" s="121"/>
      <c r="AW217" s="121"/>
      <c r="AX217" s="121"/>
      <c r="AY217" s="121"/>
      <c r="AZ217" s="121"/>
      <c r="BA217" s="121"/>
      <c r="BB217" s="121"/>
      <c r="BC217" s="121"/>
      <c r="BD217" s="121"/>
      <c r="BE217" s="121"/>
      <c r="BF217" s="121"/>
      <c r="BG217" s="121"/>
      <c r="BH217" s="121"/>
      <c r="BI217" s="121"/>
    </row>
    <row r="218" spans="1:61" x14ac:dyDescent="0.35">
      <c r="A218" s="121"/>
      <c r="B218" s="121"/>
      <c r="C218" s="216"/>
      <c r="D218" s="216"/>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99"/>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1"/>
      <c r="BI218" s="121"/>
    </row>
    <row r="219" spans="1:61" x14ac:dyDescent="0.35">
      <c r="A219" s="121"/>
      <c r="B219" s="121"/>
      <c r="C219" s="216"/>
      <c r="D219" s="216"/>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99"/>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row>
    <row r="220" spans="1:61" x14ac:dyDescent="0.35">
      <c r="A220" s="121"/>
      <c r="B220" s="121"/>
      <c r="C220" s="216"/>
      <c r="D220" s="216"/>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99"/>
      <c r="AD220" s="121"/>
      <c r="AE220" s="121"/>
      <c r="AF220" s="121"/>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121"/>
      <c r="BC220" s="121"/>
      <c r="BD220" s="121"/>
      <c r="BE220" s="121"/>
      <c r="BF220" s="121"/>
      <c r="BG220" s="121"/>
      <c r="BH220" s="121"/>
      <c r="BI220" s="121"/>
    </row>
    <row r="221" spans="1:61" x14ac:dyDescent="0.35">
      <c r="A221" s="121"/>
      <c r="B221" s="121"/>
      <c r="C221" s="216"/>
      <c r="D221" s="216"/>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99"/>
      <c r="AD221" s="121"/>
      <c r="AE221" s="121"/>
      <c r="AF221" s="121"/>
      <c r="AG221" s="121"/>
      <c r="AH221" s="121"/>
      <c r="AI221" s="121"/>
      <c r="AJ221" s="121"/>
      <c r="AK221" s="121"/>
      <c r="AL221" s="121"/>
      <c r="AM221" s="121"/>
      <c r="AN221" s="121"/>
      <c r="AO221" s="121"/>
      <c r="AP221" s="121"/>
      <c r="AQ221" s="121"/>
      <c r="AR221" s="121"/>
      <c r="AS221" s="121"/>
      <c r="AT221" s="121"/>
      <c r="AU221" s="121"/>
      <c r="AV221" s="121"/>
      <c r="AW221" s="121"/>
      <c r="AX221" s="121"/>
      <c r="AY221" s="121"/>
      <c r="AZ221" s="121"/>
      <c r="BA221" s="121"/>
      <c r="BB221" s="121"/>
      <c r="BC221" s="121"/>
      <c r="BD221" s="121"/>
      <c r="BE221" s="121"/>
      <c r="BF221" s="121"/>
      <c r="BG221" s="121"/>
      <c r="BH221" s="121"/>
      <c r="BI221" s="121"/>
    </row>
    <row r="222" spans="1:61" x14ac:dyDescent="0.35">
      <c r="A222" s="121"/>
      <c r="B222" s="121"/>
      <c r="C222" s="216"/>
      <c r="D222" s="216"/>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99"/>
      <c r="AD222" s="121"/>
      <c r="AE222" s="121"/>
      <c r="AF222" s="121"/>
      <c r="AG222" s="121"/>
      <c r="AH222" s="121"/>
      <c r="AI222" s="121"/>
      <c r="AJ222" s="121"/>
      <c r="AK222" s="121"/>
      <c r="AL222" s="121"/>
      <c r="AM222" s="121"/>
      <c r="AN222" s="121"/>
      <c r="AO222" s="121"/>
      <c r="AP222" s="121"/>
      <c r="AQ222" s="121"/>
      <c r="AR222" s="121"/>
      <c r="AS222" s="121"/>
      <c r="AT222" s="121"/>
      <c r="AU222" s="121"/>
      <c r="AV222" s="121"/>
      <c r="AW222" s="121"/>
      <c r="AX222" s="121"/>
      <c r="AY222" s="121"/>
      <c r="AZ222" s="121"/>
      <c r="BA222" s="121"/>
      <c r="BB222" s="121"/>
      <c r="BC222" s="121"/>
      <c r="BD222" s="121"/>
      <c r="BE222" s="121"/>
      <c r="BF222" s="121"/>
      <c r="BG222" s="121"/>
      <c r="BH222" s="121"/>
      <c r="BI222" s="121"/>
    </row>
    <row r="223" spans="1:61" x14ac:dyDescent="0.35">
      <c r="A223" s="121"/>
      <c r="B223" s="121"/>
      <c r="C223" s="216"/>
      <c r="D223" s="216"/>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99"/>
      <c r="AD223" s="121"/>
      <c r="AE223" s="121"/>
      <c r="AF223" s="121"/>
      <c r="AG223" s="121"/>
      <c r="AH223" s="121"/>
      <c r="AI223" s="121"/>
      <c r="AJ223" s="121"/>
      <c r="AK223" s="121"/>
      <c r="AL223" s="121"/>
      <c r="AM223" s="121"/>
      <c r="AN223" s="121"/>
      <c r="AO223" s="121"/>
      <c r="AP223" s="121"/>
      <c r="AQ223" s="121"/>
      <c r="AR223" s="121"/>
      <c r="AS223" s="121"/>
      <c r="AT223" s="121"/>
      <c r="AU223" s="121"/>
      <c r="AV223" s="121"/>
      <c r="AW223" s="121"/>
      <c r="AX223" s="121"/>
      <c r="AY223" s="121"/>
      <c r="AZ223" s="121"/>
      <c r="BA223" s="121"/>
      <c r="BB223" s="121"/>
      <c r="BC223" s="121"/>
      <c r="BD223" s="121"/>
      <c r="BE223" s="121"/>
      <c r="BF223" s="121"/>
      <c r="BG223" s="121"/>
      <c r="BH223" s="121"/>
      <c r="BI223" s="121"/>
    </row>
    <row r="224" spans="1:61" x14ac:dyDescent="0.35">
      <c r="A224" s="121"/>
      <c r="B224" s="121"/>
      <c r="C224" s="216"/>
      <c r="D224" s="216"/>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99"/>
      <c r="AD224" s="121"/>
      <c r="AE224" s="121"/>
      <c r="AF224" s="121"/>
      <c r="AG224" s="121"/>
      <c r="AH224" s="121"/>
      <c r="AI224" s="121"/>
      <c r="AJ224" s="121"/>
      <c r="AK224" s="121"/>
      <c r="AL224" s="121"/>
      <c r="AM224" s="121"/>
      <c r="AN224" s="121"/>
      <c r="AO224" s="121"/>
      <c r="AP224" s="121"/>
      <c r="AQ224" s="121"/>
      <c r="AR224" s="121"/>
      <c r="AS224" s="121"/>
      <c r="AT224" s="121"/>
      <c r="AU224" s="121"/>
      <c r="AV224" s="121"/>
      <c r="AW224" s="121"/>
      <c r="AX224" s="121"/>
      <c r="AY224" s="121"/>
      <c r="AZ224" s="121"/>
      <c r="BA224" s="121"/>
      <c r="BB224" s="121"/>
      <c r="BC224" s="121"/>
      <c r="BD224" s="121"/>
      <c r="BE224" s="121"/>
      <c r="BF224" s="121"/>
      <c r="BG224" s="121"/>
      <c r="BH224" s="121"/>
      <c r="BI224" s="121"/>
    </row>
    <row r="225" spans="1:61" x14ac:dyDescent="0.35">
      <c r="A225" s="121"/>
      <c r="B225" s="121"/>
      <c r="C225" s="216"/>
      <c r="D225" s="216"/>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99"/>
      <c r="AD225" s="121"/>
      <c r="AE225" s="121"/>
      <c r="AF225" s="121"/>
      <c r="AG225" s="121"/>
      <c r="AH225" s="121"/>
      <c r="AI225" s="121"/>
      <c r="AJ225" s="121"/>
      <c r="AK225" s="121"/>
      <c r="AL225" s="121"/>
      <c r="AM225" s="121"/>
      <c r="AN225" s="121"/>
      <c r="AO225" s="121"/>
      <c r="AP225" s="121"/>
      <c r="AQ225" s="121"/>
      <c r="AR225" s="121"/>
      <c r="AS225" s="121"/>
      <c r="AT225" s="121"/>
      <c r="AU225" s="121"/>
      <c r="AV225" s="121"/>
      <c r="AW225" s="121"/>
      <c r="AX225" s="121"/>
      <c r="AY225" s="121"/>
      <c r="AZ225" s="121"/>
      <c r="BA225" s="121"/>
      <c r="BB225" s="121"/>
      <c r="BC225" s="121"/>
      <c r="BD225" s="121"/>
      <c r="BE225" s="121"/>
      <c r="BF225" s="121"/>
      <c r="BG225" s="121"/>
      <c r="BH225" s="121"/>
      <c r="BI225" s="121"/>
    </row>
    <row r="226" spans="1:61" x14ac:dyDescent="0.35">
      <c r="A226" s="121"/>
      <c r="B226" s="121"/>
      <c r="C226" s="216"/>
      <c r="D226" s="216"/>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99"/>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c r="BI226" s="121"/>
    </row>
    <row r="227" spans="1:61" x14ac:dyDescent="0.35">
      <c r="A227" s="121"/>
      <c r="B227" s="121"/>
      <c r="C227" s="216"/>
      <c r="D227" s="216"/>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99"/>
      <c r="AD227" s="121"/>
      <c r="AE227" s="121"/>
      <c r="AF227" s="121"/>
      <c r="AG227" s="121"/>
      <c r="AH227" s="121"/>
      <c r="AI227" s="121"/>
      <c r="AJ227" s="121"/>
      <c r="AK227" s="121"/>
      <c r="AL227" s="121"/>
      <c r="AM227" s="121"/>
      <c r="AN227" s="121"/>
      <c r="AO227" s="121"/>
      <c r="AP227" s="121"/>
      <c r="AQ227" s="121"/>
      <c r="AR227" s="121"/>
      <c r="AS227" s="121"/>
      <c r="AT227" s="121"/>
      <c r="AU227" s="121"/>
      <c r="AV227" s="121"/>
      <c r="AW227" s="121"/>
      <c r="AX227" s="121"/>
      <c r="AY227" s="121"/>
      <c r="AZ227" s="121"/>
      <c r="BA227" s="121"/>
      <c r="BB227" s="121"/>
      <c r="BC227" s="121"/>
      <c r="BD227" s="121"/>
      <c r="BE227" s="121"/>
      <c r="BF227" s="121"/>
      <c r="BG227" s="121"/>
      <c r="BH227" s="121"/>
      <c r="BI227" s="121"/>
    </row>
    <row r="228" spans="1:61" x14ac:dyDescent="0.35">
      <c r="A228" s="121"/>
      <c r="B228" s="121"/>
      <c r="C228" s="216"/>
      <c r="D228" s="216"/>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99"/>
      <c r="AD228" s="121"/>
      <c r="AE228" s="121"/>
      <c r="AF228" s="121"/>
      <c r="AG228" s="121"/>
      <c r="AH228" s="121"/>
      <c r="AI228" s="121"/>
      <c r="AJ228" s="121"/>
      <c r="AK228" s="121"/>
      <c r="AL228" s="121"/>
      <c r="AM228" s="121"/>
      <c r="AN228" s="121"/>
      <c r="AO228" s="121"/>
      <c r="AP228" s="121"/>
      <c r="AQ228" s="121"/>
      <c r="AR228" s="121"/>
      <c r="AS228" s="121"/>
      <c r="AT228" s="121"/>
      <c r="AU228" s="121"/>
      <c r="AV228" s="121"/>
      <c r="AW228" s="121"/>
      <c r="AX228" s="121"/>
      <c r="AY228" s="121"/>
      <c r="AZ228" s="121"/>
      <c r="BA228" s="121"/>
      <c r="BB228" s="121"/>
      <c r="BC228" s="121"/>
      <c r="BD228" s="121"/>
      <c r="BE228" s="121"/>
      <c r="BF228" s="121"/>
      <c r="BG228" s="121"/>
      <c r="BH228" s="121"/>
      <c r="BI228" s="121"/>
    </row>
    <row r="229" spans="1:61" x14ac:dyDescent="0.35">
      <c r="A229" s="121"/>
      <c r="B229" s="121"/>
      <c r="C229" s="216"/>
      <c r="D229" s="216"/>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99"/>
      <c r="AD229" s="121"/>
      <c r="AE229" s="121"/>
      <c r="AF229" s="121"/>
      <c r="AG229" s="121"/>
      <c r="AH229" s="121"/>
      <c r="AI229" s="121"/>
      <c r="AJ229" s="121"/>
      <c r="AK229" s="121"/>
      <c r="AL229" s="121"/>
      <c r="AM229" s="121"/>
      <c r="AN229" s="121"/>
      <c r="AO229" s="121"/>
      <c r="AP229" s="121"/>
      <c r="AQ229" s="121"/>
      <c r="AR229" s="121"/>
      <c r="AS229" s="121"/>
      <c r="AT229" s="121"/>
      <c r="AU229" s="121"/>
      <c r="AV229" s="121"/>
      <c r="AW229" s="121"/>
      <c r="AX229" s="121"/>
      <c r="AY229" s="121"/>
      <c r="AZ229" s="121"/>
      <c r="BA229" s="121"/>
      <c r="BB229" s="121"/>
      <c r="BC229" s="121"/>
      <c r="BD229" s="121"/>
      <c r="BE229" s="121"/>
      <c r="BF229" s="121"/>
      <c r="BG229" s="121"/>
      <c r="BH229" s="121"/>
      <c r="BI229" s="121"/>
    </row>
    <row r="230" spans="1:61" x14ac:dyDescent="0.35">
      <c r="A230" s="121"/>
      <c r="B230" s="121"/>
      <c r="C230" s="216"/>
      <c r="D230" s="216"/>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99"/>
      <c r="AD230" s="121"/>
      <c r="AE230" s="121"/>
      <c r="AF230" s="121"/>
      <c r="AG230" s="121"/>
      <c r="AH230" s="121"/>
      <c r="AI230" s="121"/>
      <c r="AJ230" s="121"/>
      <c r="AK230" s="121"/>
      <c r="AL230" s="121"/>
      <c r="AM230" s="121"/>
      <c r="AN230" s="121"/>
      <c r="AO230" s="121"/>
      <c r="AP230" s="121"/>
      <c r="AQ230" s="121"/>
      <c r="AR230" s="121"/>
      <c r="AS230" s="121"/>
      <c r="AT230" s="121"/>
      <c r="AU230" s="121"/>
      <c r="AV230" s="121"/>
      <c r="AW230" s="121"/>
      <c r="AX230" s="121"/>
      <c r="AY230" s="121"/>
      <c r="AZ230" s="121"/>
      <c r="BA230" s="121"/>
      <c r="BB230" s="121"/>
      <c r="BC230" s="121"/>
      <c r="BD230" s="121"/>
      <c r="BE230" s="121"/>
      <c r="BF230" s="121"/>
      <c r="BG230" s="121"/>
      <c r="BH230" s="121"/>
      <c r="BI230" s="121"/>
    </row>
    <row r="231" spans="1:61" x14ac:dyDescent="0.35">
      <c r="A231" s="121"/>
      <c r="B231" s="121"/>
      <c r="C231" s="216"/>
      <c r="D231" s="216"/>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99"/>
      <c r="AD231" s="121"/>
      <c r="AE231" s="121"/>
      <c r="AF231" s="121"/>
      <c r="AG231" s="121"/>
      <c r="AH231" s="121"/>
      <c r="AI231" s="121"/>
      <c r="AJ231" s="121"/>
      <c r="AK231" s="121"/>
      <c r="AL231" s="121"/>
      <c r="AM231" s="121"/>
      <c r="AN231" s="121"/>
      <c r="AO231" s="121"/>
      <c r="AP231" s="121"/>
      <c r="AQ231" s="121"/>
      <c r="AR231" s="121"/>
      <c r="AS231" s="121"/>
      <c r="AT231" s="121"/>
      <c r="AU231" s="121"/>
      <c r="AV231" s="121"/>
      <c r="AW231" s="121"/>
      <c r="AX231" s="121"/>
      <c r="AY231" s="121"/>
      <c r="AZ231" s="121"/>
      <c r="BA231" s="121"/>
      <c r="BB231" s="121"/>
      <c r="BC231" s="121"/>
      <c r="BD231" s="121"/>
      <c r="BE231" s="121"/>
      <c r="BF231" s="121"/>
      <c r="BG231" s="121"/>
      <c r="BH231" s="121"/>
      <c r="BI231" s="121"/>
    </row>
    <row r="232" spans="1:61" x14ac:dyDescent="0.35">
      <c r="A232" s="121"/>
      <c r="B232" s="121"/>
      <c r="C232" s="216"/>
      <c r="D232" s="216"/>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99"/>
      <c r="AD232" s="121"/>
      <c r="AE232" s="121"/>
      <c r="AF232" s="121"/>
      <c r="AG232" s="121"/>
      <c r="AH232" s="121"/>
      <c r="AI232" s="121"/>
      <c r="AJ232" s="121"/>
      <c r="AK232" s="121"/>
      <c r="AL232" s="121"/>
      <c r="AM232" s="121"/>
      <c r="AN232" s="121"/>
      <c r="AO232" s="121"/>
      <c r="AP232" s="121"/>
      <c r="AQ232" s="121"/>
      <c r="AR232" s="121"/>
      <c r="AS232" s="121"/>
      <c r="AT232" s="121"/>
      <c r="AU232" s="121"/>
      <c r="AV232" s="121"/>
      <c r="AW232" s="121"/>
      <c r="AX232" s="121"/>
      <c r="AY232" s="121"/>
      <c r="AZ232" s="121"/>
      <c r="BA232" s="121"/>
      <c r="BB232" s="121"/>
      <c r="BC232" s="121"/>
      <c r="BD232" s="121"/>
      <c r="BE232" s="121"/>
      <c r="BF232" s="121"/>
      <c r="BG232" s="121"/>
      <c r="BH232" s="121"/>
      <c r="BI232" s="121"/>
    </row>
    <row r="233" spans="1:61" x14ac:dyDescent="0.35">
      <c r="A233" s="121"/>
      <c r="B233" s="121"/>
      <c r="C233" s="216"/>
      <c r="D233" s="216"/>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99"/>
      <c r="AD233" s="121"/>
      <c r="AE233" s="121"/>
      <c r="AF233" s="121"/>
      <c r="AG233" s="121"/>
      <c r="AH233" s="121"/>
      <c r="AI233" s="121"/>
      <c r="AJ233" s="121"/>
      <c r="AK233" s="121"/>
      <c r="AL233" s="121"/>
      <c r="AM233" s="121"/>
      <c r="AN233" s="121"/>
      <c r="AO233" s="121"/>
      <c r="AP233" s="121"/>
      <c r="AQ233" s="121"/>
      <c r="AR233" s="121"/>
      <c r="AS233" s="121"/>
      <c r="AT233" s="121"/>
      <c r="AU233" s="121"/>
      <c r="AV233" s="121"/>
      <c r="AW233" s="121"/>
      <c r="AX233" s="121"/>
      <c r="AY233" s="121"/>
      <c r="AZ233" s="121"/>
      <c r="BA233" s="121"/>
      <c r="BB233" s="121"/>
      <c r="BC233" s="121"/>
      <c r="BD233" s="121"/>
      <c r="BE233" s="121"/>
      <c r="BF233" s="121"/>
      <c r="BG233" s="121"/>
      <c r="BH233" s="121"/>
      <c r="BI233" s="121"/>
    </row>
    <row r="234" spans="1:61" x14ac:dyDescent="0.35">
      <c r="A234" s="121"/>
      <c r="B234" s="121"/>
      <c r="C234" s="216"/>
      <c r="D234" s="216"/>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99"/>
      <c r="AD234" s="121"/>
      <c r="AE234" s="121"/>
      <c r="AF234" s="121"/>
      <c r="AG234" s="121"/>
      <c r="AH234" s="121"/>
      <c r="AI234" s="121"/>
      <c r="AJ234" s="121"/>
      <c r="AK234" s="121"/>
      <c r="AL234" s="121"/>
      <c r="AM234" s="121"/>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c r="BI234" s="121"/>
    </row>
    <row r="235" spans="1:61" x14ac:dyDescent="0.35">
      <c r="A235" s="121"/>
      <c r="B235" s="121"/>
      <c r="C235" s="216"/>
      <c r="D235" s="216"/>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99"/>
      <c r="AD235" s="121"/>
      <c r="AE235" s="121"/>
      <c r="AF235" s="121"/>
      <c r="AG235" s="121"/>
      <c r="AH235" s="121"/>
      <c r="AI235" s="121"/>
      <c r="AJ235" s="121"/>
      <c r="AK235" s="121"/>
      <c r="AL235" s="121"/>
      <c r="AM235" s="121"/>
      <c r="AN235" s="121"/>
      <c r="AO235" s="121"/>
      <c r="AP235" s="121"/>
      <c r="AQ235" s="121"/>
      <c r="AR235" s="121"/>
      <c r="AS235" s="121"/>
      <c r="AT235" s="121"/>
      <c r="AU235" s="121"/>
      <c r="AV235" s="121"/>
      <c r="AW235" s="121"/>
      <c r="AX235" s="121"/>
      <c r="AY235" s="121"/>
      <c r="AZ235" s="121"/>
      <c r="BA235" s="121"/>
      <c r="BB235" s="121"/>
      <c r="BC235" s="121"/>
      <c r="BD235" s="121"/>
      <c r="BE235" s="121"/>
      <c r="BF235" s="121"/>
      <c r="BG235" s="121"/>
      <c r="BH235" s="121"/>
      <c r="BI235" s="121"/>
    </row>
    <row r="236" spans="1:61" x14ac:dyDescent="0.35">
      <c r="A236" s="121"/>
      <c r="B236" s="121"/>
      <c r="C236" s="216"/>
      <c r="D236" s="216"/>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99"/>
      <c r="AD236" s="121"/>
      <c r="AE236" s="121"/>
      <c r="AF236" s="121"/>
      <c r="AG236" s="121"/>
      <c r="AH236" s="121"/>
      <c r="AI236" s="121"/>
      <c r="AJ236" s="121"/>
      <c r="AK236" s="121"/>
      <c r="AL236" s="121"/>
      <c r="AM236" s="121"/>
      <c r="AN236" s="121"/>
      <c r="AO236" s="121"/>
      <c r="AP236" s="121"/>
      <c r="AQ236" s="121"/>
      <c r="AR236" s="121"/>
      <c r="AS236" s="121"/>
      <c r="AT236" s="121"/>
      <c r="AU236" s="121"/>
      <c r="AV236" s="121"/>
      <c r="AW236" s="121"/>
      <c r="AX236" s="121"/>
      <c r="AY236" s="121"/>
      <c r="AZ236" s="121"/>
      <c r="BA236" s="121"/>
      <c r="BB236" s="121"/>
      <c r="BC236" s="121"/>
      <c r="BD236" s="121"/>
      <c r="BE236" s="121"/>
      <c r="BF236" s="121"/>
      <c r="BG236" s="121"/>
      <c r="BH236" s="121"/>
      <c r="BI236" s="121"/>
    </row>
    <row r="237" spans="1:61" x14ac:dyDescent="0.35">
      <c r="A237" s="121"/>
      <c r="B237" s="121"/>
      <c r="C237" s="216"/>
      <c r="D237" s="216"/>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99"/>
      <c r="AD237" s="121"/>
      <c r="AE237" s="121"/>
      <c r="AF237" s="121"/>
      <c r="AG237" s="121"/>
      <c r="AH237" s="121"/>
      <c r="AI237" s="121"/>
      <c r="AJ237" s="121"/>
      <c r="AK237" s="121"/>
      <c r="AL237" s="121"/>
      <c r="AM237" s="121"/>
      <c r="AN237" s="121"/>
      <c r="AO237" s="121"/>
      <c r="AP237" s="121"/>
      <c r="AQ237" s="121"/>
      <c r="AR237" s="121"/>
      <c r="AS237" s="121"/>
      <c r="AT237" s="121"/>
      <c r="AU237" s="121"/>
      <c r="AV237" s="121"/>
      <c r="AW237" s="121"/>
      <c r="AX237" s="121"/>
      <c r="AY237" s="121"/>
      <c r="AZ237" s="121"/>
      <c r="BA237" s="121"/>
      <c r="BB237" s="121"/>
      <c r="BC237" s="121"/>
      <c r="BD237" s="121"/>
      <c r="BE237" s="121"/>
      <c r="BF237" s="121"/>
      <c r="BG237" s="121"/>
      <c r="BH237" s="121"/>
      <c r="BI237" s="121"/>
    </row>
  </sheetData>
  <sheetProtection algorithmName="SHA-512" hashValue="6a/wzGZyQXmRo3KKwow8WTaMkObqP6Lo3jk7ORTPnQMKtSEXHTgGsr6VXx/U5JkwyL03eEpLH6gPk9heEZPoGQ==" saltValue="z+Uo6TjWRoAttacLTdDFeA==" spinCount="100000" sheet="1" objects="1" scenarios="1" autoFilter="0"/>
  <autoFilter ref="A1:AC98" xr:uid="{82AAAD22-A6D8-40E1-85BB-D0BCA903C247}"/>
  <mergeCells count="104">
    <mergeCell ref="C232:D232"/>
    <mergeCell ref="C233:D233"/>
    <mergeCell ref="C234:D234"/>
    <mergeCell ref="C235:D235"/>
    <mergeCell ref="C236:D236"/>
    <mergeCell ref="C237:D237"/>
    <mergeCell ref="C226:D226"/>
    <mergeCell ref="C227:D227"/>
    <mergeCell ref="C228:D228"/>
    <mergeCell ref="C229:D229"/>
    <mergeCell ref="C230:D230"/>
    <mergeCell ref="C231:D231"/>
    <mergeCell ref="C220:D220"/>
    <mergeCell ref="C221:D221"/>
    <mergeCell ref="C222:D222"/>
    <mergeCell ref="C223:D223"/>
    <mergeCell ref="C224:D224"/>
    <mergeCell ref="C225:D225"/>
    <mergeCell ref="C214:D214"/>
    <mergeCell ref="C215:D215"/>
    <mergeCell ref="C216:D216"/>
    <mergeCell ref="C217:D217"/>
    <mergeCell ref="C218:D218"/>
    <mergeCell ref="C219:D219"/>
    <mergeCell ref="C208:D208"/>
    <mergeCell ref="C209:D209"/>
    <mergeCell ref="C210:D210"/>
    <mergeCell ref="C211:D211"/>
    <mergeCell ref="C212:D212"/>
    <mergeCell ref="C213:D213"/>
    <mergeCell ref="C202:D202"/>
    <mergeCell ref="C203:D203"/>
    <mergeCell ref="C204:D204"/>
    <mergeCell ref="C205:D205"/>
    <mergeCell ref="C206:D206"/>
    <mergeCell ref="C207:D207"/>
    <mergeCell ref="C196:D196"/>
    <mergeCell ref="C197:D197"/>
    <mergeCell ref="C198:D198"/>
    <mergeCell ref="C199:D199"/>
    <mergeCell ref="C200:D200"/>
    <mergeCell ref="C201:D201"/>
    <mergeCell ref="C190:D190"/>
    <mergeCell ref="C191:D191"/>
    <mergeCell ref="C192:D192"/>
    <mergeCell ref="C193:D193"/>
    <mergeCell ref="C194:D194"/>
    <mergeCell ref="C195:D195"/>
    <mergeCell ref="C184:D184"/>
    <mergeCell ref="C185:D185"/>
    <mergeCell ref="C186:D186"/>
    <mergeCell ref="C187:D187"/>
    <mergeCell ref="C188:D188"/>
    <mergeCell ref="C189:D189"/>
    <mergeCell ref="C178:D178"/>
    <mergeCell ref="C179:D179"/>
    <mergeCell ref="C180:D180"/>
    <mergeCell ref="C181:D181"/>
    <mergeCell ref="C182:D182"/>
    <mergeCell ref="C183:D183"/>
    <mergeCell ref="C172:D172"/>
    <mergeCell ref="C173:D173"/>
    <mergeCell ref="C174:D174"/>
    <mergeCell ref="C175:D175"/>
    <mergeCell ref="C176:D176"/>
    <mergeCell ref="C177:D177"/>
    <mergeCell ref="C166:D166"/>
    <mergeCell ref="C167:D167"/>
    <mergeCell ref="C168:D168"/>
    <mergeCell ref="C169:D169"/>
    <mergeCell ref="C170:D170"/>
    <mergeCell ref="C171:D171"/>
    <mergeCell ref="C160:D160"/>
    <mergeCell ref="C161:D161"/>
    <mergeCell ref="C162:D162"/>
    <mergeCell ref="C163:D163"/>
    <mergeCell ref="C164:D164"/>
    <mergeCell ref="C165:D165"/>
    <mergeCell ref="C154:D154"/>
    <mergeCell ref="C155:D155"/>
    <mergeCell ref="C156:D156"/>
    <mergeCell ref="C157:D157"/>
    <mergeCell ref="C158:D158"/>
    <mergeCell ref="C159:D159"/>
    <mergeCell ref="C149:D149"/>
    <mergeCell ref="C150:D150"/>
    <mergeCell ref="C151:D151"/>
    <mergeCell ref="C152:D152"/>
    <mergeCell ref="C153:D153"/>
    <mergeCell ref="C142:D142"/>
    <mergeCell ref="C143:D143"/>
    <mergeCell ref="C144:D144"/>
    <mergeCell ref="C145:D145"/>
    <mergeCell ref="C146:D146"/>
    <mergeCell ref="C147:D147"/>
    <mergeCell ref="C136:D136"/>
    <mergeCell ref="C137:D137"/>
    <mergeCell ref="C138:D138"/>
    <mergeCell ref="C139:D139"/>
    <mergeCell ref="C140:D140"/>
    <mergeCell ref="C141:D141"/>
    <mergeCell ref="C98:D98"/>
    <mergeCell ref="C135:D135"/>
    <mergeCell ref="C148:D1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AA13-1054-4F6D-96AD-921D5E3E3021}">
  <dimension ref="A1:AO75"/>
  <sheetViews>
    <sheetView zoomScale="87" workbookViewId="0">
      <pane xSplit="3" ySplit="1" topLeftCell="D2" activePane="bottomRight" state="frozen"/>
      <selection pane="topRight" activeCell="D1" sqref="D1"/>
      <selection pane="bottomLeft" activeCell="A2" sqref="A2"/>
      <selection pane="bottomRight" activeCell="I45" sqref="I45"/>
    </sheetView>
  </sheetViews>
  <sheetFormatPr defaultColWidth="8.81640625" defaultRowHeight="14.5" x14ac:dyDescent="0.35"/>
  <cols>
    <col min="1" max="1" width="12.81640625" customWidth="1"/>
    <col min="2" max="2" width="29.81640625" customWidth="1"/>
    <col min="4" max="4" width="10.7265625" customWidth="1"/>
    <col min="7" max="7" width="9.453125" customWidth="1"/>
    <col min="8" max="8" width="11.26953125" customWidth="1"/>
    <col min="9" max="9" width="19.1796875" customWidth="1"/>
    <col min="10" max="10" width="13.81640625" customWidth="1"/>
    <col min="11" max="11" width="12.81640625" customWidth="1"/>
    <col min="12" max="12" width="11.453125" customWidth="1"/>
    <col min="13" max="13" width="9.453125" customWidth="1"/>
    <col min="14" max="14" width="10" customWidth="1"/>
    <col min="15" max="15" width="9.1796875" customWidth="1"/>
  </cols>
  <sheetData>
    <row r="1" spans="1:41" ht="58" x14ac:dyDescent="0.35">
      <c r="A1" s="24" t="s">
        <v>218</v>
      </c>
      <c r="B1" s="24" t="s">
        <v>219</v>
      </c>
      <c r="C1" s="24" t="s">
        <v>220</v>
      </c>
      <c r="D1" s="24" t="s">
        <v>221</v>
      </c>
      <c r="E1" s="24" t="s">
        <v>222</v>
      </c>
      <c r="F1" s="24" t="s">
        <v>223</v>
      </c>
      <c r="G1" s="24" t="s">
        <v>224</v>
      </c>
      <c r="H1" s="24" t="s">
        <v>225</v>
      </c>
      <c r="I1" s="24" t="s">
        <v>226</v>
      </c>
      <c r="J1" s="24" t="s">
        <v>32</v>
      </c>
      <c r="K1" s="24" t="s">
        <v>227</v>
      </c>
      <c r="L1" s="24" t="s">
        <v>228</v>
      </c>
      <c r="M1" s="55" t="s">
        <v>38</v>
      </c>
      <c r="N1" s="25" t="s">
        <v>39</v>
      </c>
      <c r="O1" s="25" t="s">
        <v>40</v>
      </c>
      <c r="P1" s="25" t="s">
        <v>41</v>
      </c>
      <c r="Q1" s="25" t="s">
        <v>42</v>
      </c>
      <c r="R1" s="25" t="s">
        <v>43</v>
      </c>
      <c r="S1" s="25" t="s">
        <v>44</v>
      </c>
      <c r="T1" s="25" t="s">
        <v>45</v>
      </c>
      <c r="U1" s="25" t="s">
        <v>46</v>
      </c>
      <c r="V1" s="25" t="s">
        <v>47</v>
      </c>
      <c r="W1" s="25" t="s">
        <v>48</v>
      </c>
      <c r="X1" s="25" t="s">
        <v>49</v>
      </c>
      <c r="Y1" s="25" t="s">
        <v>50</v>
      </c>
      <c r="Z1" s="25" t="s">
        <v>51</v>
      </c>
      <c r="AA1" s="135" t="s">
        <v>52</v>
      </c>
      <c r="AB1" s="137" t="s">
        <v>53</v>
      </c>
      <c r="AC1" s="136"/>
      <c r="AD1" s="26"/>
      <c r="AE1" s="26"/>
      <c r="AF1" s="26"/>
      <c r="AG1" s="26"/>
      <c r="AH1" s="26"/>
      <c r="AI1" s="26"/>
      <c r="AJ1" s="26"/>
      <c r="AK1" s="26"/>
      <c r="AL1" s="26"/>
      <c r="AM1" s="26"/>
      <c r="AN1" s="26"/>
      <c r="AO1" s="26"/>
    </row>
    <row r="2" spans="1:41" x14ac:dyDescent="0.35">
      <c r="A2" s="17" t="s">
        <v>229</v>
      </c>
      <c r="B2" s="17" t="s">
        <v>230</v>
      </c>
      <c r="C2" s="17" t="s">
        <v>231</v>
      </c>
      <c r="D2" s="17">
        <v>1677</v>
      </c>
      <c r="E2" s="17">
        <v>0</v>
      </c>
      <c r="F2" s="17">
        <v>1677</v>
      </c>
      <c r="G2" s="17">
        <v>1677</v>
      </c>
      <c r="H2" s="17" t="s">
        <v>232</v>
      </c>
      <c r="I2" s="17" t="s">
        <v>233</v>
      </c>
      <c r="J2" s="17" t="s">
        <v>234</v>
      </c>
      <c r="K2" s="27">
        <v>45271</v>
      </c>
      <c r="L2" s="17"/>
      <c r="M2" s="56"/>
      <c r="N2" s="17"/>
      <c r="O2" s="17"/>
      <c r="P2" s="17"/>
      <c r="Q2" s="17"/>
      <c r="R2" s="17"/>
      <c r="S2" s="17"/>
      <c r="T2" s="17">
        <v>198</v>
      </c>
      <c r="U2" s="17">
        <v>198</v>
      </c>
      <c r="V2" s="17">
        <v>198</v>
      </c>
      <c r="W2" s="17">
        <v>198</v>
      </c>
      <c r="X2" s="17">
        <v>198</v>
      </c>
      <c r="Y2" s="17">
        <v>198</v>
      </c>
      <c r="Z2" s="17">
        <v>198</v>
      </c>
      <c r="AA2" s="49">
        <v>198</v>
      </c>
      <c r="AB2" s="17">
        <v>93</v>
      </c>
      <c r="AC2" s="16"/>
      <c r="AD2" s="16"/>
      <c r="AE2" s="16"/>
      <c r="AF2" s="16"/>
      <c r="AG2" s="16"/>
      <c r="AH2" s="16"/>
      <c r="AI2" s="16"/>
      <c r="AJ2" s="16"/>
      <c r="AK2" s="16"/>
      <c r="AL2" s="133"/>
      <c r="AM2" s="16"/>
      <c r="AN2" s="16"/>
      <c r="AO2" s="16"/>
    </row>
    <row r="3" spans="1:41" x14ac:dyDescent="0.35">
      <c r="A3" s="28" t="s">
        <v>235</v>
      </c>
      <c r="B3" s="28" t="s">
        <v>236</v>
      </c>
      <c r="C3" s="28" t="s">
        <v>237</v>
      </c>
      <c r="D3" s="28"/>
      <c r="E3" s="28">
        <v>0</v>
      </c>
      <c r="F3" s="28">
        <v>1525</v>
      </c>
      <c r="G3" s="28"/>
      <c r="H3" s="28"/>
      <c r="I3" s="28" t="s">
        <v>238</v>
      </c>
      <c r="J3" s="28" t="s">
        <v>239</v>
      </c>
      <c r="K3" s="29">
        <v>45064</v>
      </c>
      <c r="L3" s="28"/>
      <c r="M3" s="57"/>
      <c r="N3" s="28"/>
      <c r="O3" s="28"/>
      <c r="P3" s="28"/>
      <c r="Q3" s="28"/>
      <c r="R3" s="28"/>
      <c r="S3" s="28"/>
      <c r="T3" s="28"/>
      <c r="U3" s="28"/>
      <c r="V3" s="28"/>
      <c r="W3" s="28"/>
      <c r="X3" s="28"/>
      <c r="Y3" s="28"/>
      <c r="Z3" s="28"/>
      <c r="AA3" s="63"/>
      <c r="AB3" s="28"/>
      <c r="AC3" s="16"/>
      <c r="AD3" s="16"/>
      <c r="AE3" s="16"/>
      <c r="AF3" s="16"/>
      <c r="AG3" s="16"/>
      <c r="AH3" s="16"/>
      <c r="AI3" s="16"/>
      <c r="AJ3" s="16"/>
      <c r="AK3" s="16"/>
      <c r="AL3" s="133"/>
      <c r="AM3" s="16"/>
      <c r="AN3" s="16"/>
      <c r="AO3" s="16"/>
    </row>
    <row r="4" spans="1:41" x14ac:dyDescent="0.35">
      <c r="A4" s="17" t="s">
        <v>240</v>
      </c>
      <c r="B4" s="17" t="s">
        <v>241</v>
      </c>
      <c r="C4" s="17" t="s">
        <v>242</v>
      </c>
      <c r="D4" s="17">
        <v>473</v>
      </c>
      <c r="E4" s="17">
        <v>0</v>
      </c>
      <c r="F4" s="17">
        <v>473</v>
      </c>
      <c r="G4" s="17">
        <v>473</v>
      </c>
      <c r="H4" s="17" t="s">
        <v>243</v>
      </c>
      <c r="I4" s="17" t="s">
        <v>244</v>
      </c>
      <c r="J4" s="17" t="s">
        <v>234</v>
      </c>
      <c r="K4" s="27">
        <v>45272</v>
      </c>
      <c r="L4" s="17"/>
      <c r="M4" s="56"/>
      <c r="N4" s="17"/>
      <c r="O4" s="17"/>
      <c r="P4" s="17">
        <v>200</v>
      </c>
      <c r="Q4" s="17">
        <v>200</v>
      </c>
      <c r="R4" s="17">
        <v>73</v>
      </c>
      <c r="S4" s="16"/>
      <c r="T4" s="17"/>
      <c r="U4" s="17"/>
      <c r="V4" s="17"/>
      <c r="W4" s="17"/>
      <c r="X4" s="17"/>
      <c r="Y4" s="17"/>
      <c r="Z4" s="17"/>
      <c r="AA4" s="49"/>
      <c r="AB4" s="17"/>
      <c r="AC4" s="16"/>
      <c r="AD4" s="16"/>
      <c r="AE4" s="16"/>
      <c r="AF4" s="16"/>
      <c r="AG4" s="16"/>
      <c r="AH4" s="16"/>
      <c r="AI4" s="16"/>
      <c r="AJ4" s="16"/>
      <c r="AK4" s="16"/>
      <c r="AL4" s="133"/>
      <c r="AM4" s="16"/>
      <c r="AN4" s="16"/>
      <c r="AO4" s="16"/>
    </row>
    <row r="5" spans="1:41" x14ac:dyDescent="0.35">
      <c r="A5" s="17" t="s">
        <v>245</v>
      </c>
      <c r="B5" s="17" t="s">
        <v>246</v>
      </c>
      <c r="C5" s="17" t="s">
        <v>247</v>
      </c>
      <c r="D5" s="17">
        <v>940</v>
      </c>
      <c r="E5" s="17">
        <v>160</v>
      </c>
      <c r="F5" s="17">
        <v>940</v>
      </c>
      <c r="G5" s="17">
        <v>18</v>
      </c>
      <c r="H5" s="17" t="s">
        <v>243</v>
      </c>
      <c r="I5" s="17" t="s">
        <v>244</v>
      </c>
      <c r="J5" s="17" t="s">
        <v>248</v>
      </c>
      <c r="K5" s="27">
        <v>43620</v>
      </c>
      <c r="L5" s="30">
        <v>42826</v>
      </c>
      <c r="M5" s="56">
        <v>18</v>
      </c>
      <c r="N5" s="17"/>
      <c r="O5" s="17"/>
      <c r="P5" s="17"/>
      <c r="Q5" s="17"/>
      <c r="R5" s="17"/>
      <c r="S5" s="17"/>
      <c r="T5" s="17"/>
      <c r="U5" s="17"/>
      <c r="V5" s="17"/>
      <c r="W5" s="17"/>
      <c r="X5" s="17"/>
      <c r="Y5" s="17"/>
      <c r="Z5" s="17"/>
      <c r="AA5" s="49"/>
      <c r="AB5" s="17"/>
      <c r="AC5" s="16"/>
      <c r="AD5" s="16"/>
      <c r="AE5" s="16"/>
      <c r="AF5" s="16"/>
      <c r="AG5" s="16"/>
      <c r="AH5" s="16"/>
      <c r="AI5" s="16"/>
      <c r="AJ5" s="16"/>
      <c r="AK5" s="16"/>
      <c r="AL5" s="133"/>
      <c r="AM5" s="16"/>
      <c r="AN5" s="16"/>
      <c r="AO5" s="16"/>
    </row>
    <row r="6" spans="1:41" x14ac:dyDescent="0.35">
      <c r="A6" s="17" t="s">
        <v>249</v>
      </c>
      <c r="B6" s="17" t="s">
        <v>250</v>
      </c>
      <c r="C6" s="17" t="s">
        <v>251</v>
      </c>
      <c r="D6" s="17">
        <v>910</v>
      </c>
      <c r="E6" s="17"/>
      <c r="F6" s="17">
        <v>910</v>
      </c>
      <c r="G6" s="17">
        <v>262</v>
      </c>
      <c r="H6" s="17" t="s">
        <v>243</v>
      </c>
      <c r="I6" s="17" t="s">
        <v>238</v>
      </c>
      <c r="J6" s="17" t="s">
        <v>93</v>
      </c>
      <c r="K6" s="31">
        <v>41979</v>
      </c>
      <c r="L6" s="17"/>
      <c r="M6" s="56"/>
      <c r="N6" s="17">
        <v>99</v>
      </c>
      <c r="O6" s="17">
        <v>163</v>
      </c>
      <c r="P6" s="17"/>
      <c r="Q6" s="17"/>
      <c r="R6" s="17"/>
      <c r="S6" s="17"/>
      <c r="T6" s="17"/>
      <c r="U6" s="17"/>
      <c r="V6" s="17"/>
      <c r="W6" s="17"/>
      <c r="X6" s="17"/>
      <c r="Y6" s="17"/>
      <c r="Z6" s="17"/>
      <c r="AA6" s="49"/>
      <c r="AB6" s="17"/>
      <c r="AC6" s="16"/>
      <c r="AD6" s="16"/>
      <c r="AE6" s="16"/>
      <c r="AF6" s="16"/>
      <c r="AG6" s="16"/>
      <c r="AH6" s="16"/>
      <c r="AI6" s="16"/>
      <c r="AJ6" s="16"/>
      <c r="AK6" s="16"/>
      <c r="AL6" s="133"/>
      <c r="AM6" s="16"/>
      <c r="AN6" s="16"/>
      <c r="AO6" s="16"/>
    </row>
    <row r="7" spans="1:41" x14ac:dyDescent="0.35">
      <c r="A7" s="33" t="s">
        <v>252</v>
      </c>
      <c r="B7" s="33" t="s">
        <v>253</v>
      </c>
      <c r="C7" s="33" t="s">
        <v>254</v>
      </c>
      <c r="D7" s="34">
        <v>876</v>
      </c>
      <c r="E7" s="34">
        <v>422</v>
      </c>
      <c r="F7" s="33">
        <v>876</v>
      </c>
      <c r="G7" s="34">
        <v>103</v>
      </c>
      <c r="H7" s="33" t="s">
        <v>243</v>
      </c>
      <c r="I7" s="33" t="s">
        <v>238</v>
      </c>
      <c r="J7" s="33" t="s">
        <v>255</v>
      </c>
      <c r="K7" s="36">
        <v>43594</v>
      </c>
      <c r="L7" s="37">
        <v>43594</v>
      </c>
      <c r="M7" s="58">
        <v>103</v>
      </c>
      <c r="N7" s="33"/>
      <c r="O7" s="33"/>
      <c r="P7" s="33"/>
      <c r="Q7" s="33"/>
      <c r="R7" s="33"/>
      <c r="S7" s="33"/>
      <c r="T7" s="33"/>
      <c r="U7" s="33"/>
      <c r="V7" s="33"/>
      <c r="W7" s="33"/>
      <c r="X7" s="33"/>
      <c r="Y7" s="33"/>
      <c r="Z7" s="33"/>
      <c r="AA7" s="64"/>
      <c r="AB7" s="39"/>
      <c r="AC7" s="16"/>
      <c r="AD7" s="16"/>
      <c r="AE7" s="16"/>
      <c r="AF7" s="16"/>
      <c r="AG7" s="16"/>
      <c r="AH7" s="16"/>
      <c r="AI7" s="16"/>
      <c r="AJ7" s="16"/>
      <c r="AK7" s="16"/>
      <c r="AL7" s="133"/>
      <c r="AM7" s="16"/>
      <c r="AN7" s="16"/>
      <c r="AO7" s="16"/>
    </row>
    <row r="8" spans="1:41" x14ac:dyDescent="0.35">
      <c r="A8" s="17" t="s">
        <v>256</v>
      </c>
      <c r="B8" s="17" t="s">
        <v>257</v>
      </c>
      <c r="C8" s="17" t="s">
        <v>258</v>
      </c>
      <c r="D8" s="17">
        <v>762</v>
      </c>
      <c r="E8" s="17">
        <v>474</v>
      </c>
      <c r="F8" s="17">
        <v>762</v>
      </c>
      <c r="G8" s="17">
        <v>288</v>
      </c>
      <c r="H8" s="17" t="s">
        <v>243</v>
      </c>
      <c r="I8" s="17" t="s">
        <v>259</v>
      </c>
      <c r="J8" s="17" t="s">
        <v>248</v>
      </c>
      <c r="K8" s="38">
        <v>44118</v>
      </c>
      <c r="L8" s="30">
        <v>44378</v>
      </c>
      <c r="M8" s="56">
        <v>198</v>
      </c>
      <c r="N8" s="17">
        <v>90</v>
      </c>
      <c r="O8" s="17"/>
      <c r="P8" s="17"/>
      <c r="Q8" s="17"/>
      <c r="R8" s="17"/>
      <c r="S8" s="17"/>
      <c r="T8" s="17"/>
      <c r="U8" s="17"/>
      <c r="V8" s="17"/>
      <c r="W8" s="17"/>
      <c r="X8" s="17"/>
      <c r="Y8" s="17"/>
      <c r="Z8" s="17"/>
      <c r="AA8" s="49"/>
      <c r="AB8" s="17"/>
      <c r="AC8" s="16"/>
      <c r="AD8" s="16"/>
      <c r="AE8" s="16"/>
      <c r="AF8" s="16"/>
      <c r="AG8" s="16"/>
      <c r="AH8" s="16"/>
      <c r="AI8" s="16"/>
      <c r="AJ8" s="16"/>
      <c r="AK8" s="16"/>
      <c r="AL8" s="133"/>
      <c r="AM8" s="16"/>
      <c r="AN8" s="16"/>
      <c r="AO8" s="16"/>
    </row>
    <row r="9" spans="1:41" x14ac:dyDescent="0.35">
      <c r="A9" s="17" t="s">
        <v>260</v>
      </c>
      <c r="B9" s="17" t="s">
        <v>261</v>
      </c>
      <c r="C9" s="17" t="s">
        <v>262</v>
      </c>
      <c r="D9" s="17">
        <v>452</v>
      </c>
      <c r="E9" s="17"/>
      <c r="F9" s="17">
        <v>452</v>
      </c>
      <c r="G9" s="17">
        <v>452</v>
      </c>
      <c r="H9" s="17" t="s">
        <v>243</v>
      </c>
      <c r="I9" s="17" t="s">
        <v>238</v>
      </c>
      <c r="J9" s="17" t="s">
        <v>255</v>
      </c>
      <c r="K9" s="27">
        <v>44151</v>
      </c>
      <c r="L9" s="17"/>
      <c r="M9" s="56"/>
      <c r="N9" s="17">
        <v>144</v>
      </c>
      <c r="O9" s="17">
        <v>154</v>
      </c>
      <c r="P9" s="17">
        <v>154</v>
      </c>
      <c r="Q9" s="17"/>
      <c r="R9" s="17"/>
      <c r="S9" s="17"/>
      <c r="T9" s="17"/>
      <c r="U9" s="17"/>
      <c r="V9" s="17"/>
      <c r="W9" s="17"/>
      <c r="X9" s="17"/>
      <c r="Y9" s="17"/>
      <c r="Z9" s="17"/>
      <c r="AA9" s="49"/>
      <c r="AB9" s="17"/>
      <c r="AC9" s="16"/>
      <c r="AD9" s="16"/>
      <c r="AE9" s="16"/>
      <c r="AF9" s="16"/>
      <c r="AG9" s="16"/>
      <c r="AH9" s="16"/>
      <c r="AI9" s="16"/>
      <c r="AJ9" s="16"/>
      <c r="AK9" s="16"/>
      <c r="AL9" s="133"/>
      <c r="AM9" s="16"/>
      <c r="AN9" s="16"/>
      <c r="AO9" s="16"/>
    </row>
    <row r="10" spans="1:41" x14ac:dyDescent="0.35">
      <c r="A10" s="39" t="s">
        <v>263</v>
      </c>
      <c r="B10" s="39" t="s">
        <v>264</v>
      </c>
      <c r="C10" s="39" t="s">
        <v>265</v>
      </c>
      <c r="D10" s="39">
        <v>441</v>
      </c>
      <c r="E10" s="39">
        <v>230</v>
      </c>
      <c r="F10" s="39">
        <v>441</v>
      </c>
      <c r="G10" s="39">
        <v>211</v>
      </c>
      <c r="H10" s="39" t="s">
        <v>243</v>
      </c>
      <c r="I10" s="39" t="s">
        <v>244</v>
      </c>
      <c r="J10" s="39" t="s">
        <v>266</v>
      </c>
      <c r="K10" s="40">
        <v>44084</v>
      </c>
      <c r="L10" s="39"/>
      <c r="M10" s="59">
        <v>110</v>
      </c>
      <c r="N10" s="39">
        <v>101</v>
      </c>
      <c r="O10" s="39"/>
      <c r="P10" s="39"/>
      <c r="Q10" s="39"/>
      <c r="R10" s="39"/>
      <c r="S10" s="39"/>
      <c r="T10" s="39"/>
      <c r="U10" s="39"/>
      <c r="V10" s="39"/>
      <c r="W10" s="39"/>
      <c r="X10" s="39"/>
      <c r="Y10" s="39"/>
      <c r="Z10" s="39"/>
      <c r="AA10" s="65"/>
      <c r="AB10" s="39"/>
      <c r="AC10" s="16"/>
      <c r="AD10" s="16"/>
      <c r="AE10" s="16"/>
      <c r="AF10" s="16"/>
      <c r="AG10" s="16"/>
      <c r="AH10" s="16"/>
      <c r="AI10" s="16"/>
      <c r="AJ10" s="16"/>
      <c r="AK10" s="16"/>
      <c r="AL10" s="133"/>
      <c r="AM10" s="16"/>
      <c r="AN10" s="16"/>
      <c r="AO10" s="16"/>
    </row>
    <row r="11" spans="1:41" x14ac:dyDescent="0.35">
      <c r="A11" s="39" t="s">
        <v>267</v>
      </c>
      <c r="B11" s="39" t="s">
        <v>268</v>
      </c>
      <c r="C11" s="39" t="s">
        <v>265</v>
      </c>
      <c r="D11" s="39">
        <v>420</v>
      </c>
      <c r="E11" s="39">
        <v>129</v>
      </c>
      <c r="F11" s="39">
        <v>420</v>
      </c>
      <c r="G11" s="39">
        <v>291</v>
      </c>
      <c r="H11" s="39" t="s">
        <v>243</v>
      </c>
      <c r="I11" s="39" t="s">
        <v>244</v>
      </c>
      <c r="J11" s="39" t="s">
        <v>266</v>
      </c>
      <c r="K11" s="40">
        <v>43913</v>
      </c>
      <c r="L11" s="41">
        <v>44718</v>
      </c>
      <c r="M11" s="59">
        <v>154</v>
      </c>
      <c r="N11" s="39">
        <v>137</v>
      </c>
      <c r="O11" s="39"/>
      <c r="P11" s="39"/>
      <c r="Q11" s="39"/>
      <c r="R11" s="39"/>
      <c r="S11" s="39"/>
      <c r="T11" s="39"/>
      <c r="U11" s="39"/>
      <c r="V11" s="39"/>
      <c r="W11" s="39"/>
      <c r="X11" s="39"/>
      <c r="Y11" s="39"/>
      <c r="Z11" s="39"/>
      <c r="AA11" s="65"/>
      <c r="AB11" s="39"/>
      <c r="AC11" s="16"/>
      <c r="AD11" s="16"/>
      <c r="AE11" s="16"/>
      <c r="AF11" s="16"/>
      <c r="AG11" s="16"/>
      <c r="AH11" s="16"/>
      <c r="AI11" s="16"/>
      <c r="AJ11" s="16"/>
      <c r="AK11" s="16"/>
      <c r="AL11" s="133"/>
      <c r="AM11" s="16"/>
      <c r="AN11" s="16"/>
      <c r="AO11" s="16"/>
    </row>
    <row r="12" spans="1:41" x14ac:dyDescent="0.35">
      <c r="A12" s="17" t="s">
        <v>269</v>
      </c>
      <c r="B12" s="17" t="s">
        <v>270</v>
      </c>
      <c r="C12" s="17" t="s">
        <v>271</v>
      </c>
      <c r="D12" s="17">
        <v>333</v>
      </c>
      <c r="E12" s="17">
        <v>0</v>
      </c>
      <c r="F12" s="17">
        <v>333</v>
      </c>
      <c r="G12" s="17">
        <v>333</v>
      </c>
      <c r="H12" s="17" t="s">
        <v>243</v>
      </c>
      <c r="I12" s="16" t="s">
        <v>244</v>
      </c>
      <c r="J12" s="17" t="s">
        <v>255</v>
      </c>
      <c r="K12" s="27">
        <v>44875</v>
      </c>
      <c r="L12" s="17"/>
      <c r="M12" s="56">
        <v>154</v>
      </c>
      <c r="N12" s="17">
        <v>154</v>
      </c>
      <c r="O12" s="17">
        <v>25</v>
      </c>
      <c r="P12" s="17"/>
      <c r="Q12" s="17"/>
      <c r="R12" s="17"/>
      <c r="S12" s="17"/>
      <c r="T12" s="17"/>
      <c r="U12" s="17"/>
      <c r="V12" s="17"/>
      <c r="W12" s="17"/>
      <c r="X12" s="17"/>
      <c r="Y12" s="17"/>
      <c r="Z12" s="17"/>
      <c r="AA12" s="49"/>
      <c r="AB12" s="17"/>
      <c r="AC12" s="16"/>
      <c r="AD12" s="16"/>
      <c r="AE12" s="16"/>
      <c r="AF12" s="16"/>
      <c r="AG12" s="16"/>
      <c r="AH12" s="16"/>
      <c r="AI12" s="16"/>
      <c r="AJ12" s="16"/>
      <c r="AK12" s="16"/>
      <c r="AL12" s="133"/>
      <c r="AM12" s="16"/>
      <c r="AN12" s="16"/>
      <c r="AO12" s="16"/>
    </row>
    <row r="13" spans="1:41" x14ac:dyDescent="0.35">
      <c r="A13" s="14" t="s">
        <v>272</v>
      </c>
      <c r="B13" s="14" t="s">
        <v>273</v>
      </c>
      <c r="C13" s="17" t="s">
        <v>274</v>
      </c>
      <c r="D13" s="17">
        <v>301</v>
      </c>
      <c r="E13" s="17">
        <v>0</v>
      </c>
      <c r="F13" s="17">
        <v>301</v>
      </c>
      <c r="G13" s="17">
        <v>301</v>
      </c>
      <c r="H13" s="17" t="s">
        <v>243</v>
      </c>
      <c r="I13" s="17" t="s">
        <v>238</v>
      </c>
      <c r="J13" s="17" t="s">
        <v>275</v>
      </c>
      <c r="K13" s="27">
        <v>45625</v>
      </c>
      <c r="L13" s="17"/>
      <c r="M13" s="56"/>
      <c r="N13" s="17">
        <v>20</v>
      </c>
      <c r="O13" s="17">
        <v>154</v>
      </c>
      <c r="P13" s="17">
        <v>127</v>
      </c>
      <c r="Q13" s="17"/>
      <c r="R13" s="17"/>
      <c r="S13" s="17"/>
      <c r="T13" s="17"/>
      <c r="U13" s="17"/>
      <c r="V13" s="17"/>
      <c r="W13" s="17"/>
      <c r="X13" s="17"/>
      <c r="Y13" s="17"/>
      <c r="Z13" s="17"/>
      <c r="AA13" s="49"/>
      <c r="AB13" s="17"/>
      <c r="AC13" s="16"/>
      <c r="AD13" s="16"/>
      <c r="AE13" s="16"/>
      <c r="AF13" s="16"/>
      <c r="AG13" s="16"/>
      <c r="AH13" s="16"/>
      <c r="AI13" s="16"/>
      <c r="AJ13" s="16"/>
      <c r="AK13" s="16"/>
      <c r="AL13" s="133"/>
      <c r="AM13" s="16"/>
      <c r="AN13" s="16"/>
      <c r="AO13" s="16"/>
    </row>
    <row r="14" spans="1:41" x14ac:dyDescent="0.35">
      <c r="A14" s="14" t="s">
        <v>276</v>
      </c>
      <c r="B14" s="14" t="s">
        <v>277</v>
      </c>
      <c r="C14" s="17" t="s">
        <v>278</v>
      </c>
      <c r="D14" s="17">
        <v>252</v>
      </c>
      <c r="E14" s="17">
        <v>0</v>
      </c>
      <c r="F14" s="17">
        <v>252</v>
      </c>
      <c r="G14" s="17">
        <v>252</v>
      </c>
      <c r="H14" s="17" t="s">
        <v>232</v>
      </c>
      <c r="I14" s="16" t="s">
        <v>279</v>
      </c>
      <c r="J14" s="17" t="s">
        <v>266</v>
      </c>
      <c r="K14" s="27">
        <v>45597</v>
      </c>
      <c r="L14" s="17"/>
      <c r="M14" s="56"/>
      <c r="N14" s="17"/>
      <c r="O14" s="17"/>
      <c r="P14" s="17">
        <v>154</v>
      </c>
      <c r="Q14" s="17">
        <v>98</v>
      </c>
      <c r="R14" s="17"/>
      <c r="S14" s="17"/>
      <c r="T14" s="17"/>
      <c r="U14" s="17"/>
      <c r="V14" s="17"/>
      <c r="W14" s="17"/>
      <c r="X14" s="17"/>
      <c r="Y14" s="17"/>
      <c r="Z14" s="17"/>
      <c r="AA14" s="49"/>
      <c r="AB14" s="17"/>
      <c r="AC14" s="16"/>
      <c r="AD14" s="16"/>
      <c r="AE14" s="16"/>
      <c r="AF14" s="16"/>
      <c r="AG14" s="16"/>
      <c r="AH14" s="16"/>
      <c r="AI14" s="16"/>
      <c r="AJ14" s="16"/>
      <c r="AK14" s="16"/>
      <c r="AL14" s="133"/>
      <c r="AM14" s="16"/>
      <c r="AN14" s="16"/>
      <c r="AO14" s="16"/>
    </row>
    <row r="15" spans="1:41" x14ac:dyDescent="0.35">
      <c r="A15" s="17" t="s">
        <v>280</v>
      </c>
      <c r="B15" s="17" t="s">
        <v>281</v>
      </c>
      <c r="C15" s="17" t="s">
        <v>282</v>
      </c>
      <c r="D15" s="17">
        <v>249</v>
      </c>
      <c r="E15" s="17">
        <v>0</v>
      </c>
      <c r="F15" s="17">
        <v>138</v>
      </c>
      <c r="G15" s="17">
        <v>138</v>
      </c>
      <c r="H15" s="17" t="s">
        <v>243</v>
      </c>
      <c r="I15" s="17" t="s">
        <v>244</v>
      </c>
      <c r="J15" s="17" t="s">
        <v>239</v>
      </c>
      <c r="K15" s="27">
        <v>44344</v>
      </c>
      <c r="L15" s="17"/>
      <c r="M15" s="56">
        <v>95</v>
      </c>
      <c r="N15" s="17">
        <v>43</v>
      </c>
      <c r="O15" s="17"/>
      <c r="P15" s="17"/>
      <c r="Q15" s="17"/>
      <c r="R15" s="17"/>
      <c r="S15" s="17"/>
      <c r="T15" s="17"/>
      <c r="U15" s="17"/>
      <c r="V15" s="17"/>
      <c r="W15" s="17"/>
      <c r="X15" s="17"/>
      <c r="Y15" s="17"/>
      <c r="Z15" s="17"/>
      <c r="AA15" s="49"/>
      <c r="AB15" s="17"/>
      <c r="AC15" s="16"/>
      <c r="AD15" s="16"/>
      <c r="AE15" s="16"/>
      <c r="AF15" s="16"/>
      <c r="AG15" s="16"/>
      <c r="AH15" s="16"/>
      <c r="AI15" s="16"/>
      <c r="AJ15" s="16"/>
      <c r="AK15" s="16"/>
      <c r="AL15" s="133"/>
      <c r="AM15" s="16"/>
      <c r="AN15" s="16"/>
      <c r="AO15" s="16"/>
    </row>
    <row r="16" spans="1:41" x14ac:dyDescent="0.35">
      <c r="A16" s="43" t="s">
        <v>283</v>
      </c>
      <c r="B16" s="43" t="s">
        <v>284</v>
      </c>
      <c r="C16" s="43" t="s">
        <v>285</v>
      </c>
      <c r="D16" s="43">
        <v>234</v>
      </c>
      <c r="E16" s="43">
        <v>0</v>
      </c>
      <c r="F16" s="43">
        <v>234</v>
      </c>
      <c r="G16" s="43">
        <v>234</v>
      </c>
      <c r="H16" s="43" t="s">
        <v>243</v>
      </c>
      <c r="I16" s="43" t="s">
        <v>244</v>
      </c>
      <c r="J16" s="43" t="s">
        <v>286</v>
      </c>
      <c r="K16" s="52">
        <v>45021</v>
      </c>
      <c r="L16" s="43"/>
      <c r="M16" s="60"/>
      <c r="N16" s="43">
        <v>154</v>
      </c>
      <c r="O16" s="43">
        <v>80</v>
      </c>
      <c r="P16" s="43"/>
      <c r="Q16" s="43"/>
      <c r="R16" s="43"/>
      <c r="S16" s="43"/>
      <c r="T16" s="43"/>
      <c r="U16" s="43"/>
      <c r="V16" s="43"/>
      <c r="W16" s="43"/>
      <c r="X16" s="43"/>
      <c r="Y16" s="43"/>
      <c r="Z16" s="43"/>
      <c r="AA16" s="66"/>
      <c r="AB16" s="17"/>
      <c r="AC16" s="16"/>
      <c r="AD16" s="16"/>
      <c r="AE16" s="16"/>
      <c r="AF16" s="16"/>
      <c r="AG16" s="16"/>
      <c r="AH16" s="16"/>
      <c r="AI16" s="16"/>
      <c r="AJ16" s="16"/>
      <c r="AK16" s="16"/>
      <c r="AL16" s="133"/>
      <c r="AM16" s="16"/>
      <c r="AN16" s="16"/>
      <c r="AO16" s="16"/>
    </row>
    <row r="17" spans="1:41" x14ac:dyDescent="0.35">
      <c r="A17" s="43" t="s">
        <v>287</v>
      </c>
      <c r="B17" s="43" t="s">
        <v>288</v>
      </c>
      <c r="C17" s="43" t="s">
        <v>289</v>
      </c>
      <c r="D17" s="43">
        <v>209</v>
      </c>
      <c r="E17" s="43">
        <v>0</v>
      </c>
      <c r="F17" s="43">
        <v>118</v>
      </c>
      <c r="G17" s="43">
        <v>118</v>
      </c>
      <c r="H17" s="43" t="s">
        <v>243</v>
      </c>
      <c r="I17" s="43" t="s">
        <v>244</v>
      </c>
      <c r="J17" s="43" t="s">
        <v>101</v>
      </c>
      <c r="K17" s="44">
        <v>44778</v>
      </c>
      <c r="L17" s="43"/>
      <c r="M17" s="60"/>
      <c r="N17" s="43"/>
      <c r="O17" s="43">
        <v>60</v>
      </c>
      <c r="P17" s="43">
        <v>58</v>
      </c>
      <c r="Q17" s="43"/>
      <c r="R17" s="43"/>
      <c r="S17" s="43"/>
      <c r="T17" s="43"/>
      <c r="U17" s="43"/>
      <c r="V17" s="43"/>
      <c r="W17" s="43"/>
      <c r="X17" s="43"/>
      <c r="Y17" s="43"/>
      <c r="Z17" s="43"/>
      <c r="AA17" s="66"/>
      <c r="AB17" s="17"/>
      <c r="AC17" s="16"/>
      <c r="AD17" s="16"/>
      <c r="AE17" s="16"/>
      <c r="AF17" s="16"/>
      <c r="AG17" s="16"/>
      <c r="AH17" s="16"/>
      <c r="AI17" s="16"/>
      <c r="AJ17" s="16"/>
      <c r="AK17" s="16"/>
      <c r="AL17" s="133"/>
      <c r="AM17" s="16"/>
      <c r="AN17" s="16"/>
      <c r="AO17" s="16"/>
    </row>
    <row r="18" spans="1:41" x14ac:dyDescent="0.35">
      <c r="A18" s="15" t="s">
        <v>290</v>
      </c>
      <c r="B18" s="15" t="s">
        <v>291</v>
      </c>
      <c r="C18" s="15" t="s">
        <v>292</v>
      </c>
      <c r="D18" s="15">
        <v>206</v>
      </c>
      <c r="E18" s="15">
        <v>0</v>
      </c>
      <c r="F18" s="15">
        <v>206</v>
      </c>
      <c r="G18" s="15">
        <v>206</v>
      </c>
      <c r="H18" s="17" t="s">
        <v>243</v>
      </c>
      <c r="I18" s="17" t="s">
        <v>293</v>
      </c>
      <c r="J18" s="15" t="s">
        <v>93</v>
      </c>
      <c r="K18" s="27">
        <v>45475</v>
      </c>
      <c r="L18" s="15"/>
      <c r="M18" s="61"/>
      <c r="N18" s="15">
        <v>52</v>
      </c>
      <c r="O18" s="15">
        <v>154</v>
      </c>
      <c r="P18" s="15"/>
      <c r="Q18" s="15"/>
      <c r="R18" s="15"/>
      <c r="S18" s="15"/>
      <c r="T18" s="15"/>
      <c r="U18" s="15"/>
      <c r="V18" s="15"/>
      <c r="W18" s="15"/>
      <c r="X18" s="15"/>
      <c r="Y18" s="15"/>
      <c r="Z18" s="15"/>
      <c r="AA18" s="67"/>
      <c r="AB18" s="15"/>
      <c r="AC18" s="14"/>
      <c r="AD18" s="14"/>
      <c r="AE18" s="14"/>
      <c r="AF18" s="14"/>
      <c r="AG18" s="14"/>
      <c r="AH18" s="14"/>
      <c r="AI18" s="14"/>
      <c r="AJ18" s="14"/>
      <c r="AK18" s="14"/>
      <c r="AL18" s="14"/>
      <c r="AM18" s="14"/>
      <c r="AN18" s="14"/>
      <c r="AO18" s="14"/>
    </row>
    <row r="19" spans="1:41" x14ac:dyDescent="0.35">
      <c r="A19" s="45" t="s">
        <v>294</v>
      </c>
      <c r="B19" s="45" t="s">
        <v>295</v>
      </c>
      <c r="C19" s="45" t="s">
        <v>296</v>
      </c>
      <c r="D19" s="45">
        <v>193</v>
      </c>
      <c r="E19" s="45"/>
      <c r="F19" s="45">
        <v>193</v>
      </c>
      <c r="G19" s="45">
        <v>193</v>
      </c>
      <c r="H19" s="45" t="s">
        <v>232</v>
      </c>
      <c r="I19" s="45" t="s">
        <v>244</v>
      </c>
      <c r="J19" s="45" t="s">
        <v>93</v>
      </c>
      <c r="K19" s="46">
        <v>44286</v>
      </c>
      <c r="L19" s="45"/>
      <c r="M19" s="62"/>
      <c r="N19" s="45"/>
      <c r="O19" s="45">
        <v>10</v>
      </c>
      <c r="P19" s="45">
        <v>154</v>
      </c>
      <c r="Q19" s="45">
        <v>29</v>
      </c>
      <c r="R19" s="45"/>
      <c r="S19" s="45"/>
      <c r="T19" s="45"/>
      <c r="U19" s="45"/>
      <c r="V19" s="45"/>
      <c r="W19" s="45"/>
      <c r="X19" s="45"/>
      <c r="Y19" s="45"/>
      <c r="Z19" s="45"/>
      <c r="AA19" s="68"/>
      <c r="AB19" s="17"/>
      <c r="AC19" s="16"/>
      <c r="AD19" s="16"/>
      <c r="AE19" s="16"/>
      <c r="AF19" s="16"/>
      <c r="AG19" s="16"/>
      <c r="AH19" s="16"/>
      <c r="AI19" s="16"/>
      <c r="AJ19" s="16"/>
      <c r="AK19" s="16"/>
      <c r="AL19" s="133"/>
      <c r="AM19" s="16"/>
      <c r="AN19" s="16"/>
      <c r="AO19" s="16"/>
    </row>
    <row r="20" spans="1:41" x14ac:dyDescent="0.35">
      <c r="A20" s="17" t="s">
        <v>297</v>
      </c>
      <c r="B20" s="17" t="s">
        <v>298</v>
      </c>
      <c r="C20" s="17" t="s">
        <v>254</v>
      </c>
      <c r="D20" s="17">
        <v>181</v>
      </c>
      <c r="E20" s="17">
        <v>0</v>
      </c>
      <c r="F20" s="17">
        <v>181</v>
      </c>
      <c r="G20" s="17">
        <v>181</v>
      </c>
      <c r="H20" s="17" t="s">
        <v>243</v>
      </c>
      <c r="I20" s="17" t="s">
        <v>259</v>
      </c>
      <c r="J20" s="17" t="s">
        <v>255</v>
      </c>
      <c r="K20" s="27">
        <v>45021</v>
      </c>
      <c r="L20" s="17"/>
      <c r="M20" s="56"/>
      <c r="N20" s="17">
        <v>27</v>
      </c>
      <c r="O20" s="17">
        <v>154</v>
      </c>
      <c r="P20" s="17"/>
      <c r="Q20" s="17"/>
      <c r="R20" s="17"/>
      <c r="S20" s="17"/>
      <c r="T20" s="17"/>
      <c r="U20" s="17"/>
      <c r="V20" s="17"/>
      <c r="W20" s="17"/>
      <c r="X20" s="17"/>
      <c r="Y20" s="17"/>
      <c r="Z20" s="17"/>
      <c r="AA20" s="49"/>
      <c r="AB20" s="17"/>
      <c r="AC20" s="16"/>
      <c r="AD20" s="16"/>
      <c r="AE20" s="16"/>
      <c r="AF20" s="16"/>
      <c r="AG20" s="16"/>
      <c r="AH20" s="16"/>
      <c r="AI20" s="16"/>
      <c r="AJ20" s="16"/>
      <c r="AK20" s="16"/>
      <c r="AL20" s="133"/>
      <c r="AM20" s="16"/>
      <c r="AN20" s="16"/>
      <c r="AO20" s="16"/>
    </row>
    <row r="21" spans="1:41" x14ac:dyDescent="0.35">
      <c r="A21" s="17" t="s">
        <v>299</v>
      </c>
      <c r="B21" s="17" t="s">
        <v>100</v>
      </c>
      <c r="C21" s="17" t="s">
        <v>300</v>
      </c>
      <c r="D21" s="17">
        <v>178</v>
      </c>
      <c r="E21" s="17">
        <v>0</v>
      </c>
      <c r="F21" s="17">
        <v>178</v>
      </c>
      <c r="G21" s="17">
        <v>178</v>
      </c>
      <c r="H21" s="17" t="s">
        <v>232</v>
      </c>
      <c r="I21" s="17" t="s">
        <v>293</v>
      </c>
      <c r="J21" s="17" t="s">
        <v>93</v>
      </c>
      <c r="K21" s="27">
        <v>45743</v>
      </c>
      <c r="L21" s="17"/>
      <c r="M21" s="56"/>
      <c r="N21" s="17">
        <v>77</v>
      </c>
      <c r="O21" s="16">
        <v>101</v>
      </c>
      <c r="P21" s="17"/>
      <c r="Q21" s="17"/>
      <c r="R21" s="17"/>
      <c r="S21" s="17"/>
      <c r="T21" s="17"/>
      <c r="U21" s="17"/>
      <c r="V21" s="17"/>
      <c r="W21" s="17"/>
      <c r="X21" s="17"/>
      <c r="Y21" s="17"/>
      <c r="Z21" s="17"/>
      <c r="AA21" s="49"/>
      <c r="AB21" s="17"/>
      <c r="AC21" s="16"/>
      <c r="AD21" s="16"/>
      <c r="AE21" s="16"/>
      <c r="AF21" s="16"/>
      <c r="AG21" s="16"/>
      <c r="AH21" s="16"/>
      <c r="AI21" s="16"/>
      <c r="AJ21" s="16"/>
      <c r="AK21" s="16"/>
      <c r="AL21" s="133"/>
      <c r="AM21" s="16"/>
      <c r="AN21" s="16"/>
      <c r="AO21" s="16"/>
    </row>
    <row r="22" spans="1:41" x14ac:dyDescent="0.35">
      <c r="A22" s="17" t="s">
        <v>301</v>
      </c>
      <c r="B22" s="17" t="s">
        <v>302</v>
      </c>
      <c r="C22" s="17" t="s">
        <v>303</v>
      </c>
      <c r="D22" s="17">
        <v>169</v>
      </c>
      <c r="E22" s="17"/>
      <c r="F22" s="17">
        <v>169</v>
      </c>
      <c r="G22" s="17">
        <v>169</v>
      </c>
      <c r="H22" s="17" t="s">
        <v>243</v>
      </c>
      <c r="I22" s="17" t="s">
        <v>304</v>
      </c>
      <c r="J22" s="17" t="s">
        <v>305</v>
      </c>
      <c r="K22" s="27">
        <v>44537</v>
      </c>
      <c r="L22" s="17"/>
      <c r="M22" s="56">
        <v>169</v>
      </c>
      <c r="N22" s="17"/>
      <c r="O22" s="17"/>
      <c r="P22" s="17"/>
      <c r="Q22" s="17"/>
      <c r="R22" s="17"/>
      <c r="S22" s="17"/>
      <c r="T22" s="17"/>
      <c r="U22" s="17"/>
      <c r="V22" s="17"/>
      <c r="W22" s="17"/>
      <c r="X22" s="17"/>
      <c r="Y22" s="17"/>
      <c r="Z22" s="17"/>
      <c r="AA22" s="49"/>
      <c r="AB22" s="17"/>
      <c r="AC22" s="16"/>
      <c r="AD22" s="16"/>
      <c r="AE22" s="16"/>
      <c r="AF22" s="16"/>
      <c r="AG22" s="16"/>
      <c r="AH22" s="16"/>
      <c r="AI22" s="16"/>
      <c r="AJ22" s="16"/>
      <c r="AK22" s="16"/>
      <c r="AL22" s="133"/>
      <c r="AM22" s="16"/>
      <c r="AN22" s="16"/>
      <c r="AO22" s="16"/>
    </row>
    <row r="23" spans="1:41" x14ac:dyDescent="0.35">
      <c r="A23" s="17" t="s">
        <v>306</v>
      </c>
      <c r="B23" s="17" t="s">
        <v>307</v>
      </c>
      <c r="C23" s="17" t="s">
        <v>308</v>
      </c>
      <c r="D23" s="17">
        <v>153</v>
      </c>
      <c r="E23" s="17">
        <v>0</v>
      </c>
      <c r="F23" s="17">
        <v>153</v>
      </c>
      <c r="G23" s="17">
        <v>153</v>
      </c>
      <c r="H23" s="17" t="s">
        <v>243</v>
      </c>
      <c r="I23" s="17" t="s">
        <v>304</v>
      </c>
      <c r="J23" s="17" t="s">
        <v>101</v>
      </c>
      <c r="K23" s="27">
        <v>45519</v>
      </c>
      <c r="L23" s="17"/>
      <c r="M23" s="56"/>
      <c r="N23" s="17"/>
      <c r="O23" s="17">
        <v>153</v>
      </c>
      <c r="P23" s="17"/>
      <c r="Q23" s="17"/>
      <c r="R23" s="17"/>
      <c r="S23" s="17"/>
      <c r="T23" s="17"/>
      <c r="U23" s="17"/>
      <c r="V23" s="17"/>
      <c r="W23" s="17"/>
      <c r="X23" s="17"/>
      <c r="Y23" s="17"/>
      <c r="Z23" s="17"/>
      <c r="AA23" s="49"/>
      <c r="AB23" s="17"/>
      <c r="AC23" s="16"/>
      <c r="AD23" s="16"/>
      <c r="AE23" s="16"/>
      <c r="AF23" s="16"/>
      <c r="AG23" s="16"/>
      <c r="AH23" s="16"/>
      <c r="AI23" s="16"/>
      <c r="AJ23" s="16"/>
      <c r="AK23" s="16"/>
      <c r="AL23" s="133"/>
      <c r="AM23" s="16"/>
      <c r="AN23" s="16"/>
      <c r="AO23" s="16"/>
    </row>
    <row r="24" spans="1:41" x14ac:dyDescent="0.35">
      <c r="A24" s="17" t="s">
        <v>309</v>
      </c>
      <c r="B24" s="17" t="s">
        <v>184</v>
      </c>
      <c r="C24" s="17" t="s">
        <v>310</v>
      </c>
      <c r="D24" s="17">
        <v>146</v>
      </c>
      <c r="E24" s="17"/>
      <c r="F24" s="17">
        <v>146</v>
      </c>
      <c r="G24" s="17">
        <v>146</v>
      </c>
      <c r="H24" s="17" t="s">
        <v>243</v>
      </c>
      <c r="I24" s="17" t="s">
        <v>244</v>
      </c>
      <c r="J24" s="17" t="s">
        <v>311</v>
      </c>
      <c r="K24" s="27">
        <v>44337</v>
      </c>
      <c r="L24" s="17"/>
      <c r="M24" s="56"/>
      <c r="N24" s="17"/>
      <c r="O24" s="17"/>
      <c r="P24" s="17">
        <v>40</v>
      </c>
      <c r="Q24" s="17">
        <v>106</v>
      </c>
      <c r="R24" s="17"/>
      <c r="S24" s="17"/>
      <c r="T24" s="17"/>
      <c r="U24" s="17"/>
      <c r="V24" s="17"/>
      <c r="W24" s="17"/>
      <c r="X24" s="17"/>
      <c r="Y24" s="17"/>
      <c r="Z24" s="17"/>
      <c r="AA24" s="49"/>
      <c r="AB24" s="17"/>
      <c r="AC24" s="16"/>
      <c r="AD24" s="16"/>
      <c r="AE24" s="16"/>
      <c r="AF24" s="16"/>
      <c r="AG24" s="16"/>
      <c r="AH24" s="16"/>
      <c r="AI24" s="16"/>
      <c r="AJ24" s="16"/>
      <c r="AK24" s="16"/>
      <c r="AL24" s="133"/>
      <c r="AM24" s="16"/>
      <c r="AN24" s="16"/>
      <c r="AO24" s="16"/>
    </row>
    <row r="25" spans="1:41" x14ac:dyDescent="0.35">
      <c r="A25" s="17" t="s">
        <v>312</v>
      </c>
      <c r="B25" s="17" t="s">
        <v>313</v>
      </c>
      <c r="C25" s="17" t="s">
        <v>314</v>
      </c>
      <c r="D25" s="17">
        <v>124</v>
      </c>
      <c r="E25" s="17"/>
      <c r="F25" s="17">
        <v>124</v>
      </c>
      <c r="G25" s="17">
        <v>124</v>
      </c>
      <c r="H25" s="17" t="s">
        <v>243</v>
      </c>
      <c r="I25" s="17" t="s">
        <v>244</v>
      </c>
      <c r="J25" s="17" t="s">
        <v>315</v>
      </c>
      <c r="K25" s="27">
        <v>44841</v>
      </c>
      <c r="L25" s="17"/>
      <c r="M25" s="56"/>
      <c r="N25" s="17"/>
      <c r="O25" s="17">
        <v>62</v>
      </c>
      <c r="P25" s="17">
        <v>62</v>
      </c>
      <c r="Q25" s="17"/>
      <c r="R25" s="17"/>
      <c r="S25" s="17"/>
      <c r="T25" s="17"/>
      <c r="U25" s="17"/>
      <c r="V25" s="17"/>
      <c r="W25" s="17"/>
      <c r="X25" s="17"/>
      <c r="Y25" s="17"/>
      <c r="Z25" s="17"/>
      <c r="AA25" s="49"/>
      <c r="AB25" s="17"/>
      <c r="AC25" s="16"/>
      <c r="AD25" s="16"/>
      <c r="AE25" s="16"/>
      <c r="AF25" s="16"/>
      <c r="AG25" s="16"/>
      <c r="AH25" s="16"/>
      <c r="AI25" s="16"/>
      <c r="AJ25" s="16"/>
      <c r="AK25" s="16"/>
      <c r="AL25" s="133"/>
      <c r="AM25" s="16"/>
      <c r="AN25" s="16"/>
      <c r="AO25" s="16"/>
    </row>
    <row r="26" spans="1:41" x14ac:dyDescent="0.35">
      <c r="A26" s="17" t="s">
        <v>316</v>
      </c>
      <c r="B26" s="17" t="s">
        <v>298</v>
      </c>
      <c r="C26" s="17" t="s">
        <v>254</v>
      </c>
      <c r="D26" s="17">
        <v>116</v>
      </c>
      <c r="E26" s="17">
        <v>0</v>
      </c>
      <c r="F26" s="17">
        <v>116</v>
      </c>
      <c r="G26" s="17">
        <v>116</v>
      </c>
      <c r="H26" s="17" t="s">
        <v>243</v>
      </c>
      <c r="I26" s="17" t="s">
        <v>259</v>
      </c>
      <c r="J26" s="17" t="s">
        <v>255</v>
      </c>
      <c r="K26" s="27">
        <v>44694</v>
      </c>
      <c r="L26" s="17"/>
      <c r="M26" s="56"/>
      <c r="N26" s="17">
        <v>116</v>
      </c>
      <c r="O26" s="17"/>
      <c r="P26" s="17"/>
      <c r="Q26" s="17"/>
      <c r="R26" s="17"/>
      <c r="S26" s="17"/>
      <c r="T26" s="17"/>
      <c r="U26" s="17"/>
      <c r="V26" s="17"/>
      <c r="W26" s="17"/>
      <c r="X26" s="17"/>
      <c r="Y26" s="17"/>
      <c r="Z26" s="17"/>
      <c r="AA26" s="49"/>
      <c r="AB26" s="17"/>
      <c r="AC26" s="16"/>
      <c r="AD26" s="16"/>
      <c r="AE26" s="16"/>
      <c r="AF26" s="16"/>
      <c r="AG26" s="16"/>
      <c r="AH26" s="16"/>
      <c r="AI26" s="16"/>
      <c r="AJ26" s="16"/>
      <c r="AK26" s="16"/>
      <c r="AL26" s="133"/>
      <c r="AM26" s="16"/>
      <c r="AN26" s="16"/>
      <c r="AO26" s="16"/>
    </row>
    <row r="27" spans="1:41" x14ac:dyDescent="0.35">
      <c r="A27" s="17" t="s">
        <v>317</v>
      </c>
      <c r="B27" s="17" t="s">
        <v>318</v>
      </c>
      <c r="C27" s="17" t="s">
        <v>319</v>
      </c>
      <c r="D27" s="17">
        <v>111</v>
      </c>
      <c r="E27" s="17">
        <v>0</v>
      </c>
      <c r="F27" s="17">
        <v>111</v>
      </c>
      <c r="G27" s="17">
        <v>111</v>
      </c>
      <c r="H27" s="17" t="s">
        <v>243</v>
      </c>
      <c r="I27" s="17" t="s">
        <v>244</v>
      </c>
      <c r="J27" s="17" t="s">
        <v>255</v>
      </c>
      <c r="K27" s="27">
        <v>45372</v>
      </c>
      <c r="L27" s="17"/>
      <c r="M27" s="56"/>
      <c r="N27" s="17"/>
      <c r="O27" s="17">
        <v>111</v>
      </c>
      <c r="P27" s="17"/>
      <c r="Q27" s="17"/>
      <c r="R27" s="17"/>
      <c r="S27" s="17"/>
      <c r="T27" s="17"/>
      <c r="U27" s="17"/>
      <c r="V27" s="17"/>
      <c r="W27" s="17"/>
      <c r="X27" s="17"/>
      <c r="Y27" s="17"/>
      <c r="Z27" s="17"/>
      <c r="AA27" s="49"/>
      <c r="AB27" s="17"/>
      <c r="AC27" s="16"/>
      <c r="AD27" s="16"/>
      <c r="AE27" s="16"/>
      <c r="AF27" s="16"/>
      <c r="AG27" s="16"/>
      <c r="AH27" s="16"/>
      <c r="AI27" s="16"/>
      <c r="AJ27" s="16"/>
      <c r="AK27" s="16"/>
      <c r="AL27" s="133"/>
      <c r="AM27" s="16"/>
      <c r="AN27" s="16"/>
      <c r="AO27" s="16"/>
    </row>
    <row r="28" spans="1:41" x14ac:dyDescent="0.35">
      <c r="A28" s="17" t="s">
        <v>320</v>
      </c>
      <c r="B28" s="17" t="s">
        <v>321</v>
      </c>
      <c r="C28" s="17" t="s">
        <v>308</v>
      </c>
      <c r="D28" s="17">
        <v>110</v>
      </c>
      <c r="E28" s="17">
        <v>0</v>
      </c>
      <c r="F28" s="17">
        <v>110</v>
      </c>
      <c r="G28" s="17">
        <v>110</v>
      </c>
      <c r="H28" s="17" t="s">
        <v>243</v>
      </c>
      <c r="I28" s="17" t="s">
        <v>304</v>
      </c>
      <c r="J28" s="17" t="s">
        <v>101</v>
      </c>
      <c r="K28" s="27">
        <v>45519</v>
      </c>
      <c r="L28" s="17"/>
      <c r="M28" s="56"/>
      <c r="N28" s="17">
        <v>110</v>
      </c>
      <c r="O28" s="17"/>
      <c r="P28" s="17"/>
      <c r="Q28" s="17"/>
      <c r="R28" s="17"/>
      <c r="S28" s="17"/>
      <c r="T28" s="17"/>
      <c r="U28" s="17"/>
      <c r="V28" s="17"/>
      <c r="W28" s="17"/>
      <c r="X28" s="17"/>
      <c r="Y28" s="17"/>
      <c r="Z28" s="17"/>
      <c r="AA28" s="49"/>
      <c r="AB28" s="17"/>
      <c r="AC28" s="16"/>
      <c r="AD28" s="16"/>
      <c r="AE28" s="16"/>
      <c r="AF28" s="16"/>
      <c r="AG28" s="16"/>
      <c r="AH28" s="16"/>
      <c r="AI28" s="16"/>
      <c r="AJ28" s="16"/>
      <c r="AK28" s="16"/>
      <c r="AL28" s="133"/>
      <c r="AM28" s="16"/>
      <c r="AN28" s="16"/>
      <c r="AO28" s="16"/>
    </row>
    <row r="29" spans="1:41" x14ac:dyDescent="0.35">
      <c r="A29" s="17" t="s">
        <v>322</v>
      </c>
      <c r="B29" s="17" t="s">
        <v>323</v>
      </c>
      <c r="C29" s="17" t="s">
        <v>324</v>
      </c>
      <c r="D29" s="17">
        <v>105</v>
      </c>
      <c r="E29" s="17"/>
      <c r="F29" s="17">
        <v>105</v>
      </c>
      <c r="G29" s="17">
        <v>105</v>
      </c>
      <c r="H29" s="17" t="s">
        <v>232</v>
      </c>
      <c r="I29" s="17" t="s">
        <v>244</v>
      </c>
      <c r="J29" s="17" t="s">
        <v>101</v>
      </c>
      <c r="K29" s="27">
        <v>44307</v>
      </c>
      <c r="L29" s="17"/>
      <c r="M29" s="56"/>
      <c r="N29" s="17"/>
      <c r="O29" s="17"/>
      <c r="P29" s="17"/>
      <c r="Q29" s="17">
        <v>105</v>
      </c>
      <c r="R29" s="17"/>
      <c r="S29" s="17"/>
      <c r="T29" s="17"/>
      <c r="U29" s="17"/>
      <c r="V29" s="17"/>
      <c r="W29" s="17"/>
      <c r="X29" s="17"/>
      <c r="Y29" s="17"/>
      <c r="Z29" s="17"/>
      <c r="AA29" s="49"/>
      <c r="AB29" s="17"/>
      <c r="AC29" s="16"/>
      <c r="AD29" s="16"/>
      <c r="AE29" s="16"/>
      <c r="AF29" s="16"/>
      <c r="AG29" s="16"/>
      <c r="AH29" s="16"/>
      <c r="AI29" s="16"/>
      <c r="AJ29" s="16"/>
      <c r="AK29" s="16"/>
      <c r="AL29" s="133"/>
      <c r="AM29" s="16"/>
      <c r="AN29" s="16"/>
      <c r="AO29" s="16"/>
    </row>
    <row r="30" spans="1:41" x14ac:dyDescent="0.35">
      <c r="A30" s="17" t="s">
        <v>325</v>
      </c>
      <c r="B30" s="17" t="s">
        <v>204</v>
      </c>
      <c r="C30" s="17" t="s">
        <v>326</v>
      </c>
      <c r="D30" s="17">
        <v>104</v>
      </c>
      <c r="E30" s="17">
        <v>0</v>
      </c>
      <c r="F30" s="17">
        <v>104</v>
      </c>
      <c r="G30" s="17">
        <v>104</v>
      </c>
      <c r="H30" s="17" t="s">
        <v>232</v>
      </c>
      <c r="I30" s="17" t="s">
        <v>244</v>
      </c>
      <c r="J30" s="17" t="s">
        <v>327</v>
      </c>
      <c r="K30" s="27">
        <v>45030</v>
      </c>
      <c r="L30" s="17"/>
      <c r="M30" s="56"/>
      <c r="N30" s="17"/>
      <c r="O30" s="17">
        <v>52</v>
      </c>
      <c r="P30" s="17">
        <v>52</v>
      </c>
      <c r="Q30" s="17"/>
      <c r="R30" s="17"/>
      <c r="S30" s="17"/>
      <c r="T30" s="17"/>
      <c r="U30" s="17"/>
      <c r="V30" s="17"/>
      <c r="W30" s="17"/>
      <c r="X30" s="17"/>
      <c r="Y30" s="17"/>
      <c r="Z30" s="17"/>
      <c r="AA30" s="49"/>
      <c r="AB30" s="17"/>
      <c r="AC30" s="16"/>
      <c r="AD30" s="16"/>
      <c r="AE30" s="16"/>
      <c r="AF30" s="16"/>
      <c r="AG30" s="16"/>
      <c r="AH30" s="16"/>
      <c r="AI30" s="16"/>
      <c r="AJ30" s="16"/>
      <c r="AK30" s="16"/>
      <c r="AL30" s="133"/>
      <c r="AM30" s="16"/>
      <c r="AN30" s="16"/>
      <c r="AO30" s="16"/>
    </row>
    <row r="31" spans="1:41" x14ac:dyDescent="0.35">
      <c r="A31" s="17" t="s">
        <v>328</v>
      </c>
      <c r="B31" s="17" t="s">
        <v>329</v>
      </c>
      <c r="C31" s="17" t="s">
        <v>330</v>
      </c>
      <c r="D31" s="17">
        <v>76</v>
      </c>
      <c r="E31" s="17"/>
      <c r="F31" s="17">
        <v>76</v>
      </c>
      <c r="G31" s="17">
        <v>76</v>
      </c>
      <c r="H31" s="17" t="s">
        <v>243</v>
      </c>
      <c r="I31" s="17" t="s">
        <v>244</v>
      </c>
      <c r="J31" s="17" t="s">
        <v>331</v>
      </c>
      <c r="K31" s="27">
        <v>43682</v>
      </c>
      <c r="L31" s="30">
        <v>43832</v>
      </c>
      <c r="M31" s="56"/>
      <c r="N31" s="17">
        <v>76</v>
      </c>
      <c r="O31" s="17"/>
      <c r="P31" s="17"/>
      <c r="Q31" s="17"/>
      <c r="R31" s="17"/>
      <c r="S31" s="17"/>
      <c r="T31" s="17"/>
      <c r="U31" s="17"/>
      <c r="V31" s="17"/>
      <c r="W31" s="17"/>
      <c r="X31" s="17"/>
      <c r="Y31" s="17"/>
      <c r="Z31" s="17"/>
      <c r="AA31" s="49"/>
      <c r="AB31" s="17"/>
      <c r="AC31" s="16"/>
      <c r="AD31" s="16"/>
      <c r="AE31" s="16"/>
      <c r="AF31" s="16"/>
      <c r="AG31" s="16"/>
      <c r="AH31" s="16"/>
      <c r="AI31" s="16"/>
      <c r="AJ31" s="16"/>
      <c r="AK31" s="16"/>
      <c r="AL31" s="134"/>
      <c r="AM31" s="16"/>
      <c r="AN31" s="16"/>
      <c r="AO31" s="16"/>
    </row>
    <row r="32" spans="1:41" x14ac:dyDescent="0.35">
      <c r="A32" s="32" t="s">
        <v>332</v>
      </c>
      <c r="B32" s="39" t="s">
        <v>333</v>
      </c>
      <c r="C32" s="39" t="s">
        <v>334</v>
      </c>
      <c r="D32" s="39">
        <v>75</v>
      </c>
      <c r="E32" s="39"/>
      <c r="F32" s="39">
        <v>75</v>
      </c>
      <c r="G32" s="39">
        <v>75</v>
      </c>
      <c r="H32" s="39" t="s">
        <v>243</v>
      </c>
      <c r="I32" s="39" t="s">
        <v>259</v>
      </c>
      <c r="J32" s="39" t="s">
        <v>101</v>
      </c>
      <c r="K32" s="40">
        <v>44295</v>
      </c>
      <c r="L32" s="39"/>
      <c r="M32" s="59"/>
      <c r="N32" s="39">
        <v>75</v>
      </c>
      <c r="O32" s="39"/>
      <c r="P32" s="39"/>
      <c r="Q32" s="39"/>
      <c r="R32" s="39"/>
      <c r="S32" s="39"/>
      <c r="T32" s="39"/>
      <c r="U32" s="39"/>
      <c r="V32" s="39"/>
      <c r="W32" s="39"/>
      <c r="X32" s="39"/>
      <c r="Y32" s="39"/>
      <c r="Z32" s="39"/>
      <c r="AA32" s="65"/>
      <c r="AB32" s="39"/>
      <c r="AC32" s="16"/>
      <c r="AD32" s="16"/>
      <c r="AE32" s="16"/>
      <c r="AF32" s="16"/>
      <c r="AG32" s="16"/>
      <c r="AH32" s="16"/>
      <c r="AI32" s="16"/>
      <c r="AJ32" s="16"/>
      <c r="AK32" s="16"/>
      <c r="AL32" s="134"/>
      <c r="AM32" s="16"/>
      <c r="AN32" s="16"/>
      <c r="AO32" s="16"/>
    </row>
    <row r="33" spans="1:41" x14ac:dyDescent="0.35">
      <c r="A33" s="32" t="s">
        <v>335</v>
      </c>
      <c r="B33" s="39" t="s">
        <v>336</v>
      </c>
      <c r="C33" s="39" t="s">
        <v>337</v>
      </c>
      <c r="D33" s="39">
        <v>74</v>
      </c>
      <c r="E33" s="39">
        <v>0</v>
      </c>
      <c r="F33" s="39">
        <v>74</v>
      </c>
      <c r="G33" s="39">
        <v>74</v>
      </c>
      <c r="H33" s="39" t="s">
        <v>232</v>
      </c>
      <c r="I33" s="39" t="s">
        <v>244</v>
      </c>
      <c r="J33" s="39" t="s">
        <v>101</v>
      </c>
      <c r="K33" s="35">
        <v>45601</v>
      </c>
      <c r="L33" s="39"/>
      <c r="M33" s="59"/>
      <c r="N33" s="39"/>
      <c r="O33" s="39">
        <v>50</v>
      </c>
      <c r="P33" s="39">
        <v>24</v>
      </c>
      <c r="Q33" s="39"/>
      <c r="R33" s="39"/>
      <c r="S33" s="39"/>
      <c r="T33" s="39"/>
      <c r="U33" s="39"/>
      <c r="V33" s="39"/>
      <c r="W33" s="39"/>
      <c r="X33" s="39"/>
      <c r="Y33" s="39"/>
      <c r="Z33" s="39"/>
      <c r="AA33" s="65"/>
      <c r="AB33" s="39"/>
      <c r="AC33" s="16"/>
      <c r="AD33" s="16"/>
      <c r="AE33" s="16"/>
      <c r="AF33" s="16"/>
      <c r="AG33" s="16"/>
      <c r="AH33" s="16"/>
      <c r="AI33" s="16"/>
      <c r="AJ33" s="16"/>
      <c r="AK33" s="16"/>
      <c r="AL33" s="134"/>
      <c r="AM33" s="16"/>
      <c r="AN33" s="16"/>
      <c r="AO33" s="16"/>
    </row>
    <row r="34" spans="1:41" x14ac:dyDescent="0.35">
      <c r="A34" s="47" t="s">
        <v>338</v>
      </c>
      <c r="B34" s="39" t="s">
        <v>339</v>
      </c>
      <c r="C34" s="39" t="s">
        <v>340</v>
      </c>
      <c r="D34" s="39">
        <v>74</v>
      </c>
      <c r="E34" s="39">
        <v>0</v>
      </c>
      <c r="F34" s="39">
        <v>74</v>
      </c>
      <c r="G34" s="39">
        <v>74</v>
      </c>
      <c r="H34" s="39" t="s">
        <v>243</v>
      </c>
      <c r="I34" s="39" t="s">
        <v>304</v>
      </c>
      <c r="J34" s="39" t="s">
        <v>305</v>
      </c>
      <c r="K34" s="48">
        <v>45617</v>
      </c>
      <c r="L34" s="39"/>
      <c r="M34" s="59"/>
      <c r="N34" s="39"/>
      <c r="O34" s="39">
        <v>74</v>
      </c>
      <c r="P34" s="39"/>
      <c r="Q34" s="39"/>
      <c r="R34" s="39"/>
      <c r="S34" s="39"/>
      <c r="T34" s="39"/>
      <c r="U34" s="39"/>
      <c r="V34" s="39"/>
      <c r="W34" s="39"/>
      <c r="X34" s="39"/>
      <c r="Y34" s="39"/>
      <c r="Z34" s="39"/>
      <c r="AA34" s="65"/>
      <c r="AB34" s="39"/>
      <c r="AC34" s="16"/>
      <c r="AD34" s="16"/>
      <c r="AE34" s="16"/>
      <c r="AF34" s="16"/>
      <c r="AG34" s="16"/>
      <c r="AH34" s="16"/>
      <c r="AI34" s="16"/>
      <c r="AJ34" s="16"/>
      <c r="AK34" s="16"/>
      <c r="AL34" s="134"/>
      <c r="AM34" s="16"/>
      <c r="AN34" s="16"/>
      <c r="AO34" s="16"/>
    </row>
    <row r="35" spans="1:41" x14ac:dyDescent="0.35">
      <c r="A35" s="17" t="s">
        <v>341</v>
      </c>
      <c r="B35" s="17" t="s">
        <v>342</v>
      </c>
      <c r="C35" s="17" t="s">
        <v>343</v>
      </c>
      <c r="D35" s="17">
        <v>69</v>
      </c>
      <c r="E35" s="17"/>
      <c r="F35" s="17">
        <v>69</v>
      </c>
      <c r="G35" s="17">
        <v>69</v>
      </c>
      <c r="H35" s="17" t="s">
        <v>243</v>
      </c>
      <c r="I35" s="17" t="s">
        <v>244</v>
      </c>
      <c r="J35" s="17" t="s">
        <v>255</v>
      </c>
      <c r="K35" s="27">
        <v>44335</v>
      </c>
      <c r="L35" s="17"/>
      <c r="M35" s="56">
        <v>22</v>
      </c>
      <c r="N35" s="17">
        <v>25</v>
      </c>
      <c r="O35" s="17">
        <v>22</v>
      </c>
      <c r="P35" s="17"/>
      <c r="Q35" s="17"/>
      <c r="R35" s="17"/>
      <c r="S35" s="17"/>
      <c r="T35" s="17"/>
      <c r="U35" s="17"/>
      <c r="V35" s="17"/>
      <c r="W35" s="17"/>
      <c r="X35" s="17"/>
      <c r="Y35" s="17"/>
      <c r="Z35" s="17"/>
      <c r="AA35" s="49"/>
      <c r="AB35" s="17"/>
      <c r="AC35" s="16"/>
      <c r="AD35" s="16"/>
      <c r="AE35" s="16"/>
      <c r="AF35" s="16"/>
      <c r="AG35" s="16"/>
      <c r="AH35" s="16"/>
      <c r="AI35" s="16"/>
      <c r="AJ35" s="16"/>
      <c r="AK35" s="16"/>
      <c r="AL35" s="133"/>
      <c r="AM35" s="16"/>
      <c r="AN35" s="16"/>
      <c r="AO35" s="16"/>
    </row>
    <row r="36" spans="1:41" x14ac:dyDescent="0.35">
      <c r="A36" s="17" t="s">
        <v>344</v>
      </c>
      <c r="B36" s="17" t="s">
        <v>345</v>
      </c>
      <c r="C36" s="17" t="s">
        <v>346</v>
      </c>
      <c r="D36" s="17">
        <v>64</v>
      </c>
      <c r="E36" s="17"/>
      <c r="F36" s="17">
        <v>58</v>
      </c>
      <c r="G36" s="17">
        <v>64</v>
      </c>
      <c r="H36" s="17" t="s">
        <v>243</v>
      </c>
      <c r="I36" s="17" t="s">
        <v>244</v>
      </c>
      <c r="J36" s="17" t="s">
        <v>239</v>
      </c>
      <c r="K36" s="27">
        <v>44708</v>
      </c>
      <c r="L36" s="17"/>
      <c r="M36" s="56">
        <v>64</v>
      </c>
      <c r="N36" s="17"/>
      <c r="O36" s="17"/>
      <c r="P36" s="17"/>
      <c r="Q36" s="17"/>
      <c r="R36" s="17"/>
      <c r="S36" s="17"/>
      <c r="T36" s="17"/>
      <c r="U36" s="17"/>
      <c r="V36" s="17"/>
      <c r="W36" s="17"/>
      <c r="X36" s="17"/>
      <c r="Y36" s="17"/>
      <c r="Z36" s="17"/>
      <c r="AA36" s="49"/>
      <c r="AB36" s="17"/>
      <c r="AC36" s="16"/>
      <c r="AD36" s="16"/>
      <c r="AE36" s="16"/>
      <c r="AF36" s="16"/>
      <c r="AG36" s="16"/>
      <c r="AH36" s="16"/>
      <c r="AI36" s="16"/>
      <c r="AJ36" s="16"/>
      <c r="AK36" s="16"/>
      <c r="AL36" s="133"/>
      <c r="AM36" s="16"/>
      <c r="AN36" s="16"/>
      <c r="AO36" s="16"/>
    </row>
    <row r="37" spans="1:41" x14ac:dyDescent="0.35">
      <c r="A37" s="47" t="s">
        <v>347</v>
      </c>
      <c r="B37" s="39" t="s">
        <v>348</v>
      </c>
      <c r="C37" s="39" t="s">
        <v>340</v>
      </c>
      <c r="D37" s="39">
        <v>57</v>
      </c>
      <c r="E37" s="39">
        <v>0</v>
      </c>
      <c r="F37" s="39">
        <v>57</v>
      </c>
      <c r="G37" s="39">
        <v>57</v>
      </c>
      <c r="H37" s="39" t="s">
        <v>243</v>
      </c>
      <c r="I37" s="39" t="s">
        <v>304</v>
      </c>
      <c r="J37" s="39" t="s">
        <v>305</v>
      </c>
      <c r="K37" s="48">
        <v>45617</v>
      </c>
      <c r="L37" s="39"/>
      <c r="M37" s="59"/>
      <c r="N37" s="39">
        <v>57</v>
      </c>
      <c r="O37" s="39"/>
      <c r="P37" s="39"/>
      <c r="Q37" s="50"/>
      <c r="R37" s="32"/>
      <c r="S37" s="51"/>
      <c r="T37" s="32"/>
      <c r="U37" s="32"/>
      <c r="V37" s="32"/>
      <c r="W37" s="32"/>
      <c r="X37" s="32"/>
      <c r="Y37" s="32"/>
      <c r="Z37" s="32"/>
      <c r="AA37" s="32"/>
      <c r="AB37" s="39"/>
      <c r="AC37" s="16"/>
      <c r="AD37" s="16"/>
      <c r="AE37" s="16"/>
      <c r="AF37" s="16"/>
      <c r="AG37" s="16"/>
      <c r="AH37" s="16"/>
      <c r="AI37" s="16"/>
      <c r="AJ37" s="16"/>
      <c r="AK37" s="16"/>
      <c r="AL37" s="16"/>
      <c r="AM37" s="16"/>
      <c r="AN37" s="16"/>
      <c r="AO37" s="16"/>
    </row>
    <row r="38" spans="1:41" x14ac:dyDescent="0.35">
      <c r="A38" s="17" t="s">
        <v>349</v>
      </c>
      <c r="B38" s="17" t="s">
        <v>350</v>
      </c>
      <c r="C38" s="17" t="s">
        <v>351</v>
      </c>
      <c r="D38" s="17">
        <v>55</v>
      </c>
      <c r="E38" s="17"/>
      <c r="F38" s="17">
        <v>55</v>
      </c>
      <c r="G38" s="17">
        <v>55</v>
      </c>
      <c r="H38" s="17" t="s">
        <v>243</v>
      </c>
      <c r="I38" s="17" t="s">
        <v>244</v>
      </c>
      <c r="J38" s="17" t="s">
        <v>352</v>
      </c>
      <c r="K38" s="27">
        <v>44886</v>
      </c>
      <c r="L38" s="30">
        <v>44603</v>
      </c>
      <c r="M38" s="56"/>
      <c r="N38" s="17">
        <v>15</v>
      </c>
      <c r="O38" s="17">
        <v>40</v>
      </c>
      <c r="P38" s="17"/>
      <c r="Q38" s="17"/>
      <c r="R38" s="17"/>
      <c r="S38" s="17"/>
      <c r="T38" s="17"/>
      <c r="U38" s="17"/>
      <c r="V38" s="17"/>
      <c r="W38" s="17"/>
      <c r="X38" s="17"/>
      <c r="Y38" s="17"/>
      <c r="Z38" s="17"/>
      <c r="AA38" s="49"/>
      <c r="AB38" s="17"/>
      <c r="AC38" s="16"/>
      <c r="AD38" s="16"/>
      <c r="AE38" s="16"/>
      <c r="AF38" s="16"/>
      <c r="AG38" s="16"/>
      <c r="AH38" s="16"/>
      <c r="AI38" s="16"/>
      <c r="AJ38" s="16"/>
      <c r="AK38" s="16"/>
      <c r="AL38" s="133"/>
      <c r="AM38" s="16"/>
      <c r="AN38" s="16"/>
      <c r="AO38" s="16"/>
    </row>
    <row r="39" spans="1:41" x14ac:dyDescent="0.35">
      <c r="A39" s="43" t="s">
        <v>353</v>
      </c>
      <c r="B39" s="43" t="s">
        <v>354</v>
      </c>
      <c r="C39" s="43" t="s">
        <v>355</v>
      </c>
      <c r="D39" s="43">
        <v>53</v>
      </c>
      <c r="E39" s="43">
        <v>0</v>
      </c>
      <c r="F39" s="43">
        <v>53</v>
      </c>
      <c r="G39" s="43">
        <v>53</v>
      </c>
      <c r="H39" s="43" t="s">
        <v>243</v>
      </c>
      <c r="I39" s="43" t="s">
        <v>244</v>
      </c>
      <c r="J39" s="43" t="s">
        <v>234</v>
      </c>
      <c r="K39" s="44">
        <v>43903</v>
      </c>
      <c r="L39" s="52">
        <v>44197</v>
      </c>
      <c r="M39" s="60"/>
      <c r="N39" s="43">
        <v>10</v>
      </c>
      <c r="O39" s="43">
        <v>43</v>
      </c>
      <c r="P39" s="43"/>
      <c r="Q39" s="43"/>
      <c r="R39" s="43"/>
      <c r="S39" s="43"/>
      <c r="T39" s="43"/>
      <c r="U39" s="43"/>
      <c r="V39" s="43"/>
      <c r="W39" s="43"/>
      <c r="X39" s="43"/>
      <c r="Y39" s="43"/>
      <c r="Z39" s="43"/>
      <c r="AA39" s="66"/>
      <c r="AB39" s="17"/>
      <c r="AC39" s="16"/>
      <c r="AD39" s="16"/>
      <c r="AE39" s="16"/>
      <c r="AF39" s="16"/>
      <c r="AG39" s="16"/>
      <c r="AH39" s="16"/>
      <c r="AI39" s="16"/>
      <c r="AJ39" s="16"/>
      <c r="AK39" s="16"/>
      <c r="AL39" s="133"/>
      <c r="AM39" s="16"/>
      <c r="AN39" s="16"/>
      <c r="AO39" s="16"/>
    </row>
    <row r="40" spans="1:41" x14ac:dyDescent="0.35">
      <c r="A40" s="17" t="s">
        <v>356</v>
      </c>
      <c r="B40" s="4" t="s">
        <v>357</v>
      </c>
      <c r="C40" s="17" t="s">
        <v>358</v>
      </c>
      <c r="D40" s="17">
        <v>50</v>
      </c>
      <c r="E40" s="17">
        <v>0</v>
      </c>
      <c r="F40" s="17">
        <v>50</v>
      </c>
      <c r="G40" s="17">
        <v>50</v>
      </c>
      <c r="H40" s="17" t="s">
        <v>232</v>
      </c>
      <c r="I40" s="17" t="s">
        <v>359</v>
      </c>
      <c r="J40" s="17" t="s">
        <v>286</v>
      </c>
      <c r="K40" s="27">
        <v>45443</v>
      </c>
      <c r="L40" s="17"/>
      <c r="M40" s="56"/>
      <c r="N40" s="17">
        <v>10</v>
      </c>
      <c r="O40" s="17">
        <v>40</v>
      </c>
      <c r="P40" s="17"/>
      <c r="Q40" s="17"/>
      <c r="R40" s="17"/>
      <c r="S40" s="17"/>
      <c r="T40" s="17"/>
      <c r="U40" s="17"/>
      <c r="V40" s="17"/>
      <c r="W40" s="17"/>
      <c r="X40" s="17"/>
      <c r="Y40" s="17"/>
      <c r="Z40" s="17"/>
      <c r="AA40" s="49"/>
      <c r="AB40" s="17"/>
      <c r="AC40" s="16"/>
      <c r="AD40" s="16"/>
      <c r="AE40" s="16"/>
      <c r="AF40" s="16"/>
      <c r="AG40" s="16"/>
      <c r="AH40" s="16"/>
      <c r="AI40" s="16"/>
      <c r="AJ40" s="16"/>
      <c r="AK40" s="16"/>
      <c r="AL40" s="133"/>
      <c r="AM40" s="16"/>
      <c r="AN40" s="16"/>
      <c r="AO40" s="16"/>
    </row>
    <row r="41" spans="1:41" x14ac:dyDescent="0.35">
      <c r="A41" s="16"/>
      <c r="B41" s="16"/>
      <c r="C41" s="16"/>
      <c r="D41" s="16"/>
      <c r="E41" s="16"/>
      <c r="F41" s="16"/>
      <c r="G41" s="16">
        <v>7694</v>
      </c>
      <c r="H41" s="16"/>
      <c r="I41" s="16"/>
      <c r="J41" s="16"/>
      <c r="K41" s="16"/>
      <c r="L41" s="16"/>
      <c r="M41" s="16">
        <f>SUM(M2:M40)</f>
        <v>1087</v>
      </c>
      <c r="N41" s="16">
        <f t="shared" ref="N41:AB41" si="0">SUM(N2:N40)</f>
        <v>1592</v>
      </c>
      <c r="O41" s="16">
        <f t="shared" si="0"/>
        <v>1702</v>
      </c>
      <c r="P41" s="16">
        <f t="shared" si="0"/>
        <v>1025</v>
      </c>
      <c r="Q41" s="16">
        <f t="shared" si="0"/>
        <v>538</v>
      </c>
      <c r="R41" s="16">
        <f t="shared" si="0"/>
        <v>73</v>
      </c>
      <c r="S41" s="16">
        <f t="shared" si="0"/>
        <v>0</v>
      </c>
      <c r="T41" s="16">
        <f t="shared" si="0"/>
        <v>198</v>
      </c>
      <c r="U41" s="16">
        <f t="shared" si="0"/>
        <v>198</v>
      </c>
      <c r="V41" s="16">
        <f t="shared" si="0"/>
        <v>198</v>
      </c>
      <c r="W41" s="16">
        <f t="shared" si="0"/>
        <v>198</v>
      </c>
      <c r="X41" s="16">
        <f t="shared" si="0"/>
        <v>198</v>
      </c>
      <c r="Y41" s="16">
        <f t="shared" si="0"/>
        <v>198</v>
      </c>
      <c r="Z41" s="16">
        <f t="shared" si="0"/>
        <v>198</v>
      </c>
      <c r="AA41" s="16">
        <f t="shared" si="0"/>
        <v>198</v>
      </c>
      <c r="AB41" s="16">
        <f t="shared" si="0"/>
        <v>93</v>
      </c>
      <c r="AC41" s="16"/>
      <c r="AD41" s="16"/>
      <c r="AE41" s="16"/>
      <c r="AF41" s="16"/>
      <c r="AG41" s="16"/>
      <c r="AH41" s="16"/>
      <c r="AI41" s="16"/>
      <c r="AJ41" s="16"/>
      <c r="AK41" s="16"/>
      <c r="AL41" s="133"/>
      <c r="AM41" s="16"/>
      <c r="AN41" s="16"/>
      <c r="AO41" s="16"/>
    </row>
    <row r="42" spans="1:41" x14ac:dyDescent="0.35">
      <c r="A42" s="14"/>
      <c r="B42" s="14"/>
      <c r="C42" s="14"/>
      <c r="D42" s="14"/>
      <c r="E42" s="14"/>
      <c r="F42" s="14"/>
      <c r="G42" s="14"/>
      <c r="H42" s="14"/>
      <c r="I42" s="14"/>
      <c r="J42" s="14"/>
      <c r="K42" s="121"/>
      <c r="L42" s="121"/>
      <c r="M42" s="121"/>
      <c r="N42" s="121"/>
      <c r="O42" s="121"/>
      <c r="P42" s="121"/>
      <c r="Q42" s="121"/>
      <c r="R42" s="121"/>
      <c r="S42" s="121"/>
      <c r="T42" s="121"/>
      <c r="U42" s="121"/>
      <c r="V42" s="121"/>
      <c r="W42" s="121"/>
      <c r="X42" s="121"/>
      <c r="Y42" s="121"/>
      <c r="Z42" s="121"/>
      <c r="AA42" s="121"/>
      <c r="AB42" s="121"/>
      <c r="AC42" s="121"/>
      <c r="AD42" s="14"/>
      <c r="AE42" s="14"/>
      <c r="AF42" s="14"/>
      <c r="AG42" s="14"/>
      <c r="AH42" s="14"/>
      <c r="AI42" s="14"/>
      <c r="AJ42" s="14"/>
      <c r="AK42" s="14"/>
      <c r="AL42" s="18"/>
      <c r="AM42" s="14"/>
      <c r="AN42" s="14"/>
      <c r="AO42" s="14"/>
    </row>
    <row r="43" spans="1:41" x14ac:dyDescent="0.35">
      <c r="A43" s="14"/>
      <c r="B43" s="14"/>
      <c r="C43" s="14"/>
      <c r="D43" s="14"/>
      <c r="E43" s="14"/>
      <c r="F43" s="14"/>
      <c r="G43" s="14"/>
      <c r="H43" s="14"/>
      <c r="I43" s="14"/>
      <c r="J43" s="14"/>
      <c r="K43" s="121"/>
      <c r="L43" s="121"/>
      <c r="M43" s="121"/>
      <c r="N43" s="121"/>
      <c r="O43" s="121"/>
      <c r="P43" s="121"/>
      <c r="Q43" s="121"/>
      <c r="R43" s="121"/>
      <c r="S43" s="121"/>
      <c r="T43" s="121"/>
      <c r="U43" s="121"/>
      <c r="V43" s="121"/>
      <c r="W43" s="121"/>
      <c r="X43" s="121"/>
      <c r="Y43" s="121"/>
      <c r="Z43" s="121"/>
      <c r="AA43" s="121"/>
      <c r="AB43" s="121"/>
      <c r="AC43" s="121"/>
      <c r="AD43" s="14"/>
      <c r="AE43" s="14"/>
      <c r="AF43" s="14"/>
      <c r="AG43" s="14"/>
      <c r="AH43" s="14"/>
      <c r="AI43" s="14"/>
      <c r="AJ43" s="14"/>
      <c r="AK43" s="14"/>
      <c r="AL43" s="18"/>
      <c r="AM43" s="14"/>
      <c r="AN43" s="14"/>
      <c r="AO43" s="14"/>
    </row>
    <row r="44" spans="1:41" x14ac:dyDescent="0.35">
      <c r="A44" s="14"/>
      <c r="B44" s="14"/>
      <c r="C44" s="14"/>
      <c r="D44" s="14"/>
      <c r="E44" s="14"/>
      <c r="F44" s="14"/>
      <c r="G44" s="14"/>
      <c r="H44" s="14"/>
      <c r="I44" s="14"/>
      <c r="J44" s="14"/>
      <c r="K44" s="121"/>
      <c r="L44" s="121"/>
      <c r="M44" s="121"/>
      <c r="N44" s="121"/>
      <c r="O44" s="121"/>
      <c r="P44" s="121"/>
      <c r="Q44" s="121"/>
      <c r="R44" s="121"/>
      <c r="S44" s="121"/>
      <c r="T44" s="121"/>
      <c r="U44" s="121"/>
      <c r="V44" s="121"/>
      <c r="W44" s="121"/>
      <c r="X44" s="121"/>
      <c r="Y44" s="121"/>
      <c r="Z44" s="121"/>
      <c r="AA44" s="121"/>
      <c r="AB44" s="121"/>
      <c r="AC44" s="121"/>
      <c r="AD44" s="14"/>
      <c r="AE44" s="14"/>
      <c r="AF44" s="14"/>
      <c r="AG44" s="14"/>
      <c r="AH44" s="14"/>
      <c r="AI44" s="14"/>
      <c r="AJ44" s="14"/>
      <c r="AK44" s="14"/>
      <c r="AL44" s="18"/>
      <c r="AM44" s="14"/>
      <c r="AN44" s="14"/>
      <c r="AO44" s="14"/>
    </row>
    <row r="45" spans="1:41" x14ac:dyDescent="0.35">
      <c r="A45" s="14"/>
      <c r="B45" s="14"/>
      <c r="C45" s="14"/>
      <c r="D45" s="14"/>
      <c r="E45" s="14"/>
      <c r="F45" s="14"/>
      <c r="G45" s="14"/>
      <c r="H45" s="14"/>
      <c r="I45" s="14"/>
      <c r="J45" s="14"/>
      <c r="K45" s="121"/>
      <c r="L45" s="121"/>
      <c r="M45" s="121"/>
      <c r="N45" s="121"/>
      <c r="O45" s="121"/>
      <c r="P45" s="121"/>
      <c r="Q45" s="121"/>
      <c r="R45" s="121"/>
      <c r="S45" s="121"/>
      <c r="T45" s="121"/>
      <c r="U45" s="121"/>
      <c r="V45" s="121"/>
      <c r="W45" s="121"/>
      <c r="X45" s="121"/>
      <c r="Y45" s="121"/>
      <c r="Z45" s="121"/>
      <c r="AA45" s="121"/>
      <c r="AB45" s="121"/>
      <c r="AC45" s="121"/>
      <c r="AD45" s="14"/>
      <c r="AE45" s="14"/>
      <c r="AF45" s="14"/>
      <c r="AG45" s="14"/>
      <c r="AH45" s="14"/>
      <c r="AI45" s="14"/>
      <c r="AJ45" s="14"/>
      <c r="AK45" s="14"/>
      <c r="AL45" s="18"/>
      <c r="AM45" s="14"/>
      <c r="AN45" s="14"/>
      <c r="AO45" s="14"/>
    </row>
    <row r="46" spans="1:41" x14ac:dyDescent="0.35">
      <c r="A46" s="14"/>
      <c r="B46" s="14"/>
      <c r="C46" s="14"/>
      <c r="D46" s="14"/>
      <c r="E46" s="14"/>
      <c r="F46" s="14"/>
      <c r="G46" s="14"/>
      <c r="H46" s="14"/>
      <c r="I46" s="14"/>
      <c r="J46" s="14"/>
      <c r="K46" s="121"/>
      <c r="L46" s="121"/>
      <c r="M46" s="121"/>
      <c r="N46" s="121"/>
      <c r="O46" s="121"/>
      <c r="P46" s="121"/>
      <c r="Q46" s="121"/>
      <c r="R46" s="121"/>
      <c r="S46" s="121"/>
      <c r="T46" s="121"/>
      <c r="U46" s="121"/>
      <c r="V46" s="121"/>
      <c r="W46" s="121"/>
      <c r="X46" s="121"/>
      <c r="Y46" s="121"/>
      <c r="Z46" s="121"/>
      <c r="AA46" s="121"/>
      <c r="AB46" s="121"/>
      <c r="AC46" s="121"/>
      <c r="AD46" s="14"/>
      <c r="AE46" s="14"/>
      <c r="AF46" s="14"/>
      <c r="AG46" s="14"/>
      <c r="AH46" s="14"/>
      <c r="AI46" s="14"/>
      <c r="AJ46" s="14"/>
      <c r="AK46" s="14"/>
      <c r="AL46" s="18"/>
      <c r="AM46" s="14"/>
      <c r="AN46" s="14"/>
      <c r="AO46" s="14"/>
    </row>
    <row r="47" spans="1:41" x14ac:dyDescent="0.35">
      <c r="A47" s="14"/>
      <c r="B47" s="14"/>
      <c r="C47" s="14"/>
      <c r="D47" s="14"/>
      <c r="E47" s="14"/>
      <c r="F47" s="14"/>
      <c r="G47" s="14"/>
      <c r="H47" s="14"/>
      <c r="I47" s="14"/>
      <c r="J47" s="14"/>
      <c r="K47" s="121"/>
      <c r="L47" s="201"/>
      <c r="M47" s="132"/>
      <c r="N47" s="132"/>
      <c r="O47" s="132"/>
      <c r="P47" s="132"/>
      <c r="Q47" s="132"/>
      <c r="R47" s="132"/>
      <c r="S47" s="132"/>
      <c r="T47" s="132"/>
      <c r="U47" s="132"/>
      <c r="V47" s="132"/>
      <c r="W47" s="132"/>
      <c r="X47" s="132"/>
      <c r="Y47" s="132"/>
      <c r="Z47" s="132"/>
      <c r="AA47" s="132"/>
      <c r="AB47" s="132"/>
      <c r="AC47" s="121"/>
      <c r="AD47" s="14"/>
      <c r="AE47" s="14"/>
      <c r="AF47" s="14"/>
      <c r="AG47" s="14"/>
      <c r="AH47" s="14"/>
      <c r="AI47" s="14"/>
      <c r="AJ47" s="14"/>
      <c r="AK47" s="14"/>
      <c r="AL47" s="18"/>
      <c r="AM47" s="14"/>
      <c r="AN47" s="14"/>
      <c r="AO47" s="14"/>
    </row>
    <row r="48" spans="1:41" x14ac:dyDescent="0.35">
      <c r="A48" s="14"/>
      <c r="B48" s="14"/>
      <c r="C48" s="14"/>
      <c r="D48" s="14"/>
      <c r="E48" s="14"/>
      <c r="F48" s="14"/>
      <c r="G48" s="14"/>
      <c r="H48" s="14"/>
      <c r="I48" s="14"/>
      <c r="J48" s="14"/>
      <c r="K48" s="121"/>
      <c r="L48" s="201"/>
      <c r="M48" s="121"/>
      <c r="N48" s="121"/>
      <c r="O48" s="121"/>
      <c r="P48" s="121"/>
      <c r="Q48" s="121"/>
      <c r="R48" s="121"/>
      <c r="S48" s="121"/>
      <c r="T48" s="121"/>
      <c r="U48" s="121"/>
      <c r="V48" s="121"/>
      <c r="W48" s="121"/>
      <c r="X48" s="121"/>
      <c r="Y48" s="121"/>
      <c r="Z48" s="121"/>
      <c r="AA48" s="121"/>
      <c r="AB48" s="121"/>
      <c r="AC48" s="121"/>
      <c r="AD48" s="14"/>
      <c r="AE48" s="14"/>
      <c r="AF48" s="14"/>
      <c r="AG48" s="14"/>
      <c r="AH48" s="14"/>
      <c r="AI48" s="14"/>
      <c r="AJ48" s="14"/>
      <c r="AK48" s="14"/>
      <c r="AL48" s="18"/>
      <c r="AM48" s="14"/>
      <c r="AN48" s="14"/>
      <c r="AO48" s="14"/>
    </row>
    <row r="49" spans="1:41" x14ac:dyDescent="0.35">
      <c r="A49" s="14"/>
      <c r="B49" s="14"/>
      <c r="C49" s="14"/>
      <c r="D49" s="14"/>
      <c r="E49" s="14"/>
      <c r="F49" s="14"/>
      <c r="G49" s="14"/>
      <c r="H49" s="14"/>
      <c r="I49" s="14"/>
      <c r="J49" s="14"/>
      <c r="K49" s="121"/>
      <c r="L49" s="121"/>
      <c r="M49" s="53"/>
      <c r="N49" s="53"/>
      <c r="O49" s="53"/>
      <c r="P49" s="53"/>
      <c r="Q49" s="53"/>
      <c r="R49" s="53"/>
      <c r="S49" s="53"/>
      <c r="T49" s="53"/>
      <c r="U49" s="53"/>
      <c r="V49" s="53"/>
      <c r="W49" s="53"/>
      <c r="X49" s="53"/>
      <c r="Y49" s="53"/>
      <c r="Z49" s="53"/>
      <c r="AA49" s="53"/>
      <c r="AB49" s="53"/>
      <c r="AC49" s="121"/>
      <c r="AD49" s="14"/>
      <c r="AE49" s="14"/>
      <c r="AF49" s="14"/>
      <c r="AG49" s="14"/>
      <c r="AH49" s="14"/>
      <c r="AI49" s="14"/>
      <c r="AJ49" s="14"/>
      <c r="AK49" s="14"/>
      <c r="AL49" s="18"/>
      <c r="AM49" s="14"/>
      <c r="AN49" s="14"/>
      <c r="AO49" s="14"/>
    </row>
    <row r="50" spans="1:41" x14ac:dyDescent="0.35">
      <c r="A50" s="14"/>
      <c r="B50" s="14"/>
      <c r="C50" s="14"/>
      <c r="D50" s="14"/>
      <c r="E50" s="14"/>
      <c r="F50" s="14"/>
      <c r="G50" s="14"/>
      <c r="H50" s="14"/>
      <c r="I50" s="14"/>
      <c r="J50" s="14"/>
      <c r="K50" s="121"/>
      <c r="L50" s="121"/>
      <c r="M50" s="53"/>
      <c r="N50" s="53"/>
      <c r="O50" s="53"/>
      <c r="P50" s="53"/>
      <c r="Q50" s="53"/>
      <c r="R50" s="53"/>
      <c r="S50" s="53"/>
      <c r="T50" s="53"/>
      <c r="U50" s="53"/>
      <c r="V50" s="53"/>
      <c r="W50" s="53"/>
      <c r="X50" s="53"/>
      <c r="Y50" s="53"/>
      <c r="Z50" s="53"/>
      <c r="AA50" s="53"/>
      <c r="AB50" s="53"/>
      <c r="AC50" s="121"/>
      <c r="AD50" s="14"/>
      <c r="AE50" s="14"/>
      <c r="AF50" s="14"/>
      <c r="AG50" s="14"/>
      <c r="AH50" s="14"/>
      <c r="AI50" s="14"/>
      <c r="AJ50" s="14"/>
      <c r="AK50" s="14"/>
      <c r="AL50" s="18"/>
      <c r="AM50" s="14"/>
      <c r="AN50" s="14"/>
      <c r="AO50" s="14"/>
    </row>
    <row r="51" spans="1:41" x14ac:dyDescent="0.35">
      <c r="A51" s="14"/>
      <c r="B51" s="14"/>
      <c r="C51" s="14"/>
      <c r="D51" s="14"/>
      <c r="E51" s="14"/>
      <c r="F51" s="14"/>
      <c r="G51" s="14"/>
      <c r="H51" s="14"/>
      <c r="I51" s="14"/>
      <c r="J51" s="14"/>
      <c r="K51" s="121"/>
      <c r="L51" s="121"/>
      <c r="M51" s="53"/>
      <c r="N51" s="53"/>
      <c r="O51" s="53"/>
      <c r="P51" s="53"/>
      <c r="Q51" s="53"/>
      <c r="R51" s="53"/>
      <c r="S51" s="53"/>
      <c r="T51" s="53"/>
      <c r="U51" s="53"/>
      <c r="V51" s="53"/>
      <c r="W51" s="53"/>
      <c r="X51" s="53"/>
      <c r="Y51" s="53"/>
      <c r="Z51" s="53"/>
      <c r="AA51" s="53"/>
      <c r="AB51" s="53"/>
      <c r="AC51" s="121"/>
      <c r="AD51" s="14"/>
      <c r="AE51" s="14"/>
      <c r="AF51" s="14"/>
      <c r="AG51" s="14"/>
      <c r="AH51" s="14"/>
      <c r="AI51" s="14"/>
      <c r="AJ51" s="14"/>
      <c r="AK51" s="14"/>
      <c r="AL51" s="18"/>
      <c r="AM51" s="14"/>
      <c r="AN51" s="14"/>
      <c r="AO51" s="14"/>
    </row>
    <row r="52" spans="1:41" x14ac:dyDescent="0.35">
      <c r="A52" s="14"/>
      <c r="B52" s="14"/>
      <c r="C52" s="14"/>
      <c r="D52" s="14"/>
      <c r="E52" s="14"/>
      <c r="F52" s="14"/>
      <c r="G52" s="14"/>
      <c r="H52" s="14"/>
      <c r="I52" s="14"/>
      <c r="J52" s="14"/>
      <c r="K52" s="121"/>
      <c r="L52" s="121"/>
      <c r="M52" s="121"/>
      <c r="N52" s="121"/>
      <c r="O52" s="121"/>
      <c r="P52" s="121"/>
      <c r="Q52" s="121"/>
      <c r="R52" s="121"/>
      <c r="S52" s="121"/>
      <c r="T52" s="121"/>
      <c r="U52" s="121"/>
      <c r="V52" s="121"/>
      <c r="W52" s="121"/>
      <c r="X52" s="121"/>
      <c r="Y52" s="121"/>
      <c r="Z52" s="121"/>
      <c r="AA52" s="121"/>
      <c r="AB52" s="121"/>
      <c r="AC52" s="121"/>
      <c r="AD52" s="14"/>
      <c r="AE52" s="14"/>
      <c r="AF52" s="14"/>
      <c r="AG52" s="14"/>
      <c r="AH52" s="14"/>
      <c r="AI52" s="14"/>
      <c r="AJ52" s="14"/>
      <c r="AK52" s="14"/>
      <c r="AL52" s="18"/>
      <c r="AM52" s="14"/>
      <c r="AN52" s="14"/>
      <c r="AO52" s="14"/>
    </row>
    <row r="53" spans="1:41" x14ac:dyDescent="0.35">
      <c r="A53" s="14"/>
      <c r="B53" s="14"/>
      <c r="C53" s="14"/>
      <c r="D53" s="14"/>
      <c r="E53" s="14"/>
      <c r="F53" s="14"/>
      <c r="G53" s="14"/>
      <c r="H53" s="14"/>
      <c r="I53" s="14"/>
      <c r="J53" s="14"/>
      <c r="K53" s="121"/>
      <c r="L53" s="121"/>
      <c r="M53" s="121"/>
      <c r="N53" s="121"/>
      <c r="O53" s="121"/>
      <c r="P53" s="121"/>
      <c r="Q53" s="121"/>
      <c r="R53" s="121"/>
      <c r="S53" s="121"/>
      <c r="T53" s="121"/>
      <c r="U53" s="121"/>
      <c r="V53" s="121"/>
      <c r="W53" s="121"/>
      <c r="X53" s="121"/>
      <c r="Y53" s="121"/>
      <c r="Z53" s="121"/>
      <c r="AA53" s="121"/>
      <c r="AB53" s="121"/>
      <c r="AC53" s="121"/>
      <c r="AD53" s="14"/>
      <c r="AE53" s="14"/>
      <c r="AF53" s="14"/>
      <c r="AG53" s="14"/>
      <c r="AH53" s="14"/>
      <c r="AI53" s="14"/>
      <c r="AJ53" s="14"/>
      <c r="AK53" s="14"/>
      <c r="AL53" s="18"/>
      <c r="AM53" s="14"/>
      <c r="AN53" s="14"/>
      <c r="AO53" s="14"/>
    </row>
    <row r="54" spans="1:41" x14ac:dyDescent="0.35">
      <c r="A54" s="14"/>
      <c r="B54" s="14"/>
      <c r="C54" s="14"/>
      <c r="D54" s="14"/>
      <c r="E54" s="14"/>
      <c r="F54" s="14"/>
      <c r="G54" s="14"/>
      <c r="H54" s="14"/>
      <c r="I54" s="14"/>
      <c r="J54" s="14"/>
      <c r="K54" s="121"/>
      <c r="L54" s="121"/>
      <c r="M54" s="121"/>
      <c r="N54" s="121"/>
      <c r="O54" s="121"/>
      <c r="P54" s="121"/>
      <c r="Q54" s="121"/>
      <c r="R54" s="121"/>
      <c r="S54" s="121"/>
      <c r="T54" s="121"/>
      <c r="U54" s="121"/>
      <c r="V54" s="121"/>
      <c r="W54" s="121"/>
      <c r="X54" s="121"/>
      <c r="Y54" s="121"/>
      <c r="Z54" s="121"/>
      <c r="AA54" s="121"/>
      <c r="AB54" s="121"/>
      <c r="AC54" s="121"/>
      <c r="AD54" s="14"/>
      <c r="AE54" s="14"/>
      <c r="AF54" s="14"/>
      <c r="AG54" s="14"/>
      <c r="AH54" s="14"/>
      <c r="AI54" s="14"/>
      <c r="AJ54" s="14"/>
      <c r="AK54" s="14"/>
      <c r="AL54" s="18"/>
      <c r="AM54" s="14"/>
      <c r="AN54" s="14"/>
      <c r="AO54" s="14"/>
    </row>
    <row r="55" spans="1:41" x14ac:dyDescent="0.35">
      <c r="A55" s="14"/>
      <c r="B55" s="14"/>
      <c r="C55" s="14"/>
      <c r="D55" s="14"/>
      <c r="E55" s="14"/>
      <c r="F55" s="14"/>
      <c r="G55" s="14"/>
      <c r="H55" s="14"/>
      <c r="I55" s="14"/>
      <c r="J55" s="14"/>
      <c r="K55" s="121"/>
      <c r="L55" s="121"/>
      <c r="M55" s="121"/>
      <c r="N55" s="121"/>
      <c r="O55" s="121"/>
      <c r="P55" s="121"/>
      <c r="Q55" s="121"/>
      <c r="R55" s="121"/>
      <c r="S55" s="121"/>
      <c r="T55" s="121"/>
      <c r="U55" s="121"/>
      <c r="V55" s="121"/>
      <c r="W55" s="121"/>
      <c r="X55" s="121"/>
      <c r="Y55" s="121"/>
      <c r="Z55" s="121"/>
      <c r="AA55" s="121"/>
      <c r="AB55" s="121"/>
      <c r="AC55" s="121"/>
      <c r="AD55" s="14"/>
      <c r="AE55" s="14"/>
      <c r="AF55" s="14"/>
      <c r="AG55" s="14"/>
      <c r="AH55" s="14"/>
      <c r="AI55" s="14"/>
      <c r="AJ55" s="14"/>
      <c r="AK55" s="14"/>
      <c r="AL55" s="18"/>
      <c r="AM55" s="14"/>
      <c r="AN55" s="14"/>
      <c r="AO55" s="14"/>
    </row>
    <row r="56" spans="1:41" x14ac:dyDescent="0.35">
      <c r="A56" s="14"/>
      <c r="B56" s="14"/>
      <c r="C56" s="14"/>
      <c r="D56" s="14"/>
      <c r="E56" s="14"/>
      <c r="F56" s="14"/>
      <c r="G56" s="14"/>
      <c r="H56" s="14"/>
      <c r="I56" s="14"/>
      <c r="J56" s="14"/>
      <c r="K56" s="121"/>
      <c r="L56" s="121"/>
      <c r="M56" s="121"/>
      <c r="N56" s="121"/>
      <c r="O56" s="121"/>
      <c r="P56" s="121"/>
      <c r="Q56" s="121"/>
      <c r="R56" s="202"/>
      <c r="S56" s="202"/>
      <c r="T56" s="121"/>
      <c r="U56" s="121"/>
      <c r="V56" s="121"/>
      <c r="W56" s="121"/>
      <c r="X56" s="121"/>
      <c r="Y56" s="121"/>
      <c r="Z56" s="121"/>
      <c r="AA56" s="121"/>
      <c r="AB56" s="202"/>
      <c r="AC56" s="121"/>
      <c r="AD56" s="14"/>
      <c r="AE56" s="14"/>
      <c r="AF56" s="14"/>
      <c r="AG56" s="14"/>
      <c r="AH56" s="14"/>
      <c r="AI56" s="14"/>
      <c r="AJ56" s="14"/>
      <c r="AK56" s="14"/>
      <c r="AL56" s="18"/>
      <c r="AM56" s="14"/>
      <c r="AN56" s="14"/>
      <c r="AO56" s="14"/>
    </row>
    <row r="57" spans="1:41" x14ac:dyDescent="0.35">
      <c r="A57" s="14"/>
      <c r="B57" s="14"/>
      <c r="C57" s="14"/>
      <c r="D57" s="14"/>
      <c r="E57" s="14"/>
      <c r="F57" s="14"/>
      <c r="G57" s="14"/>
      <c r="H57" s="14"/>
      <c r="I57" s="14"/>
      <c r="J57" s="14"/>
      <c r="K57" s="121"/>
      <c r="L57" s="121"/>
      <c r="M57" s="121"/>
      <c r="N57" s="121"/>
      <c r="O57" s="121"/>
      <c r="P57" s="121"/>
      <c r="Q57" s="121"/>
      <c r="R57" s="202"/>
      <c r="S57" s="202"/>
      <c r="T57" s="121"/>
      <c r="U57" s="121"/>
      <c r="V57" s="121"/>
      <c r="W57" s="121"/>
      <c r="X57" s="121"/>
      <c r="Y57" s="121"/>
      <c r="Z57" s="121"/>
      <c r="AA57" s="121"/>
      <c r="AB57" s="202"/>
      <c r="AC57" s="121"/>
      <c r="AD57" s="14"/>
      <c r="AE57" s="14"/>
      <c r="AF57" s="14"/>
      <c r="AG57" s="14"/>
      <c r="AH57" s="14"/>
      <c r="AI57" s="14"/>
      <c r="AJ57" s="14"/>
      <c r="AK57" s="14"/>
      <c r="AL57" s="18"/>
      <c r="AM57" s="14"/>
      <c r="AN57" s="14"/>
      <c r="AO57" s="14"/>
    </row>
    <row r="58" spans="1:41" x14ac:dyDescent="0.35">
      <c r="A58" s="14"/>
      <c r="B58" s="14"/>
      <c r="C58" s="14"/>
      <c r="D58" s="14"/>
      <c r="E58" s="14"/>
      <c r="F58" s="14"/>
      <c r="G58" s="14"/>
      <c r="H58" s="14"/>
      <c r="I58" s="14"/>
      <c r="J58" s="14"/>
      <c r="K58" s="121"/>
      <c r="L58" s="121"/>
      <c r="M58" s="121"/>
      <c r="N58" s="121"/>
      <c r="O58" s="121"/>
      <c r="P58" s="121"/>
      <c r="Q58" s="121"/>
      <c r="R58" s="121"/>
      <c r="S58" s="121"/>
      <c r="T58" s="121"/>
      <c r="U58" s="121"/>
      <c r="V58" s="121"/>
      <c r="W58" s="121"/>
      <c r="X58" s="121"/>
      <c r="Y58" s="121"/>
      <c r="Z58" s="121"/>
      <c r="AA58" s="121"/>
      <c r="AB58" s="121"/>
      <c r="AC58" s="121"/>
      <c r="AD58" s="14"/>
      <c r="AE58" s="14"/>
      <c r="AF58" s="14"/>
      <c r="AG58" s="14"/>
      <c r="AH58" s="14"/>
      <c r="AI58" s="14"/>
      <c r="AJ58" s="14"/>
      <c r="AK58" s="14"/>
      <c r="AL58" s="18"/>
      <c r="AM58" s="14"/>
      <c r="AN58" s="14"/>
      <c r="AO58" s="14"/>
    </row>
    <row r="59" spans="1:41" x14ac:dyDescent="0.35">
      <c r="A59" s="14"/>
      <c r="B59" s="14"/>
      <c r="C59" s="14"/>
      <c r="D59" s="14"/>
      <c r="E59" s="14"/>
      <c r="F59" s="14"/>
      <c r="G59" s="14"/>
      <c r="H59" s="14"/>
      <c r="I59" s="14"/>
      <c r="J59" s="14"/>
      <c r="K59" s="121"/>
      <c r="L59" s="121"/>
      <c r="M59" s="121"/>
      <c r="N59" s="121"/>
      <c r="O59" s="121"/>
      <c r="P59" s="121"/>
      <c r="Q59" s="121"/>
      <c r="R59" s="202"/>
      <c r="S59" s="202"/>
      <c r="T59" s="121"/>
      <c r="U59" s="121"/>
      <c r="V59" s="121"/>
      <c r="W59" s="121"/>
      <c r="X59" s="121"/>
      <c r="Y59" s="121"/>
      <c r="Z59" s="121"/>
      <c r="AA59" s="121"/>
      <c r="AB59" s="202"/>
      <c r="AC59" s="121"/>
      <c r="AD59" s="14"/>
      <c r="AE59" s="14"/>
      <c r="AF59" s="14"/>
      <c r="AG59" s="14"/>
      <c r="AH59" s="14"/>
      <c r="AI59" s="14"/>
      <c r="AJ59" s="14"/>
      <c r="AK59" s="14"/>
      <c r="AL59" s="18"/>
      <c r="AM59" s="14"/>
      <c r="AN59" s="14"/>
      <c r="AO59" s="14"/>
    </row>
    <row r="60" spans="1:41" x14ac:dyDescent="0.35">
      <c r="A60" s="14"/>
      <c r="B60" s="14"/>
      <c r="C60" s="14"/>
      <c r="D60" s="14"/>
      <c r="E60" s="14"/>
      <c r="F60" s="14"/>
      <c r="G60" s="14"/>
      <c r="H60" s="14"/>
      <c r="I60" s="14"/>
      <c r="J60" s="14"/>
      <c r="K60" s="121"/>
      <c r="L60" s="121"/>
      <c r="M60" s="121"/>
      <c r="N60" s="121"/>
      <c r="O60" s="121"/>
      <c r="P60" s="121"/>
      <c r="Q60" s="121"/>
      <c r="R60" s="121"/>
      <c r="S60" s="121"/>
      <c r="T60" s="121"/>
      <c r="U60" s="121"/>
      <c r="V60" s="121"/>
      <c r="W60" s="121"/>
      <c r="X60" s="121"/>
      <c r="Y60" s="121"/>
      <c r="Z60" s="121"/>
      <c r="AA60" s="121"/>
      <c r="AB60" s="121"/>
      <c r="AC60" s="121"/>
      <c r="AD60" s="14"/>
      <c r="AE60" s="14"/>
      <c r="AF60" s="14"/>
      <c r="AG60" s="14"/>
      <c r="AH60" s="14"/>
      <c r="AI60" s="14"/>
      <c r="AJ60" s="14"/>
      <c r="AK60" s="14"/>
      <c r="AL60" s="18"/>
      <c r="AM60" s="14"/>
      <c r="AN60" s="14"/>
      <c r="AO60" s="14"/>
    </row>
    <row r="61" spans="1:41" x14ac:dyDescent="0.35">
      <c r="A61" s="14"/>
      <c r="B61" s="14"/>
      <c r="C61" s="14"/>
      <c r="D61" s="14"/>
      <c r="E61" s="14"/>
      <c r="F61" s="14"/>
      <c r="G61" s="14"/>
      <c r="H61" s="14"/>
      <c r="I61" s="14"/>
      <c r="J61" s="14"/>
      <c r="K61" s="121"/>
      <c r="L61" s="121"/>
      <c r="M61" s="121"/>
      <c r="N61" s="121"/>
      <c r="O61" s="121"/>
      <c r="P61" s="121"/>
      <c r="Q61" s="121"/>
      <c r="R61" s="121"/>
      <c r="S61" s="121"/>
      <c r="T61" s="121"/>
      <c r="U61" s="121"/>
      <c r="V61" s="121"/>
      <c r="W61" s="121"/>
      <c r="X61" s="121"/>
      <c r="Y61" s="121"/>
      <c r="Z61" s="121"/>
      <c r="AA61" s="121"/>
      <c r="AB61" s="121"/>
      <c r="AC61" s="121"/>
      <c r="AD61" s="14"/>
      <c r="AE61" s="14"/>
      <c r="AF61" s="14"/>
      <c r="AG61" s="14"/>
      <c r="AH61" s="14"/>
      <c r="AI61" s="14"/>
      <c r="AJ61" s="14"/>
      <c r="AK61" s="14"/>
      <c r="AL61" s="18"/>
      <c r="AM61" s="14"/>
      <c r="AN61" s="14"/>
      <c r="AO61" s="14"/>
    </row>
    <row r="62" spans="1:41" x14ac:dyDescent="0.35">
      <c r="A62" s="14"/>
      <c r="B62" s="14"/>
      <c r="C62" s="14"/>
      <c r="D62" s="14"/>
      <c r="E62" s="14"/>
      <c r="F62" s="14"/>
      <c r="G62" s="14"/>
      <c r="H62" s="14"/>
      <c r="I62" s="14"/>
      <c r="J62" s="14"/>
      <c r="K62" s="53"/>
      <c r="L62" s="121"/>
      <c r="M62" s="121"/>
      <c r="N62" s="121"/>
      <c r="O62" s="121"/>
      <c r="P62" s="121"/>
      <c r="Q62" s="121"/>
      <c r="R62" s="121"/>
      <c r="S62" s="121"/>
      <c r="T62" s="121"/>
      <c r="U62" s="121"/>
      <c r="V62" s="121"/>
      <c r="W62" s="121"/>
      <c r="X62" s="121"/>
      <c r="Y62" s="121"/>
      <c r="Z62" s="121"/>
      <c r="AA62" s="121"/>
      <c r="AB62" s="121"/>
      <c r="AC62" s="121"/>
      <c r="AD62" s="14"/>
      <c r="AE62" s="14"/>
      <c r="AF62" s="14"/>
      <c r="AG62" s="14"/>
      <c r="AH62" s="14"/>
      <c r="AI62" s="14"/>
      <c r="AJ62" s="14"/>
      <c r="AK62" s="14"/>
      <c r="AL62" s="18"/>
      <c r="AM62" s="14"/>
      <c r="AN62" s="14"/>
      <c r="AO62" s="14"/>
    </row>
    <row r="63" spans="1:41" x14ac:dyDescent="0.35">
      <c r="A63" s="14"/>
      <c r="B63" s="14"/>
      <c r="C63" s="14"/>
      <c r="D63" s="14"/>
      <c r="E63" s="14"/>
      <c r="F63" s="14"/>
      <c r="G63" s="14"/>
      <c r="H63" s="14"/>
      <c r="I63" s="14"/>
      <c r="J63" s="14"/>
      <c r="K63" s="53"/>
      <c r="L63" s="121"/>
      <c r="M63" s="121"/>
      <c r="N63" s="121"/>
      <c r="O63" s="121"/>
      <c r="P63" s="121"/>
      <c r="Q63" s="121"/>
      <c r="R63" s="121"/>
      <c r="S63" s="121"/>
      <c r="T63" s="121"/>
      <c r="U63" s="121"/>
      <c r="V63" s="121"/>
      <c r="W63" s="121"/>
      <c r="X63" s="121"/>
      <c r="Y63" s="121"/>
      <c r="Z63" s="121"/>
      <c r="AA63" s="121"/>
      <c r="AB63" s="121"/>
      <c r="AC63" s="121"/>
      <c r="AD63" s="14"/>
      <c r="AE63" s="14"/>
      <c r="AF63" s="14"/>
      <c r="AG63" s="14"/>
      <c r="AH63" s="14"/>
      <c r="AI63" s="14"/>
      <c r="AJ63" s="14"/>
      <c r="AK63" s="14"/>
      <c r="AL63" s="18"/>
      <c r="AM63" s="14"/>
      <c r="AN63" s="14"/>
      <c r="AO63" s="14"/>
    </row>
    <row r="64" spans="1:41" x14ac:dyDescent="0.35">
      <c r="A64" s="14"/>
      <c r="B64" s="14"/>
      <c r="C64" s="14"/>
      <c r="D64" s="14"/>
      <c r="E64" s="14"/>
      <c r="F64" s="14"/>
      <c r="G64" s="14"/>
      <c r="H64" s="14"/>
      <c r="I64" s="14"/>
      <c r="J64" s="14"/>
      <c r="K64" s="53"/>
      <c r="L64" s="121"/>
      <c r="M64" s="121"/>
      <c r="N64" s="121"/>
      <c r="O64" s="121"/>
      <c r="P64" s="121"/>
      <c r="Q64" s="121"/>
      <c r="R64" s="121"/>
      <c r="S64" s="121"/>
      <c r="T64" s="121"/>
      <c r="U64" s="121"/>
      <c r="V64" s="121"/>
      <c r="W64" s="121"/>
      <c r="X64" s="121"/>
      <c r="Y64" s="121"/>
      <c r="Z64" s="121"/>
      <c r="AA64" s="121"/>
      <c r="AB64" s="121"/>
      <c r="AC64" s="121"/>
      <c r="AD64" s="14"/>
      <c r="AE64" s="14"/>
      <c r="AF64" s="14"/>
      <c r="AG64" s="14"/>
      <c r="AH64" s="14"/>
      <c r="AI64" s="14"/>
      <c r="AJ64" s="14"/>
      <c r="AK64" s="14"/>
      <c r="AL64" s="18"/>
      <c r="AM64" s="14"/>
      <c r="AN64" s="14"/>
      <c r="AO64" s="14"/>
    </row>
    <row r="65" spans="1:41" x14ac:dyDescent="0.35">
      <c r="A65" s="14"/>
      <c r="B65" s="14"/>
      <c r="C65" s="14"/>
      <c r="D65" s="14"/>
      <c r="E65" s="14"/>
      <c r="F65" s="14"/>
      <c r="G65" s="14"/>
      <c r="H65" s="14"/>
      <c r="I65" s="14"/>
      <c r="J65" s="14"/>
      <c r="K65" s="53"/>
      <c r="L65" s="121"/>
      <c r="M65" s="121"/>
      <c r="N65" s="121"/>
      <c r="O65" s="121"/>
      <c r="P65" s="121"/>
      <c r="Q65" s="121"/>
      <c r="R65" s="121"/>
      <c r="S65" s="121"/>
      <c r="T65" s="121"/>
      <c r="U65" s="121"/>
      <c r="V65" s="121"/>
      <c r="W65" s="121"/>
      <c r="X65" s="121"/>
      <c r="Y65" s="121"/>
      <c r="Z65" s="121"/>
      <c r="AA65" s="121"/>
      <c r="AB65" s="121"/>
      <c r="AC65" s="121"/>
      <c r="AD65" s="14"/>
      <c r="AE65" s="14"/>
      <c r="AF65" s="14"/>
      <c r="AG65" s="14"/>
      <c r="AH65" s="14"/>
      <c r="AI65" s="14"/>
      <c r="AJ65" s="14"/>
      <c r="AK65" s="14"/>
      <c r="AL65" s="18"/>
      <c r="AM65" s="14"/>
      <c r="AN65" s="14"/>
      <c r="AO65" s="14"/>
    </row>
    <row r="66" spans="1:41" x14ac:dyDescent="0.35">
      <c r="A66" s="14"/>
      <c r="B66" s="14"/>
      <c r="C66" s="14"/>
      <c r="D66" s="14"/>
      <c r="E66" s="14"/>
      <c r="F66" s="14"/>
      <c r="G66" s="14"/>
      <c r="H66" s="14"/>
      <c r="I66" s="14"/>
      <c r="J66" s="14"/>
      <c r="K66" s="53"/>
      <c r="L66" s="121"/>
      <c r="M66" s="121"/>
      <c r="N66" s="121"/>
      <c r="O66" s="121"/>
      <c r="P66" s="121"/>
      <c r="Q66" s="121"/>
      <c r="R66" s="121"/>
      <c r="S66" s="121"/>
      <c r="T66" s="121"/>
      <c r="U66" s="121"/>
      <c r="V66" s="121"/>
      <c r="W66" s="121"/>
      <c r="X66" s="121"/>
      <c r="Y66" s="121"/>
      <c r="Z66" s="121"/>
      <c r="AA66" s="121"/>
      <c r="AB66" s="121"/>
      <c r="AC66" s="121"/>
      <c r="AD66" s="14"/>
      <c r="AE66" s="14"/>
      <c r="AF66" s="14"/>
      <c r="AG66" s="14"/>
      <c r="AH66" s="14"/>
      <c r="AI66" s="14"/>
      <c r="AJ66" s="14"/>
      <c r="AK66" s="14"/>
      <c r="AL66" s="18"/>
      <c r="AM66" s="14"/>
      <c r="AN66" s="14"/>
      <c r="AO66" s="14"/>
    </row>
    <row r="67" spans="1:41" x14ac:dyDescent="0.35">
      <c r="A67" s="14"/>
      <c r="B67" s="14"/>
      <c r="C67" s="14"/>
      <c r="D67" s="14"/>
      <c r="E67" s="14"/>
      <c r="F67" s="14"/>
      <c r="G67" s="14"/>
      <c r="H67" s="14"/>
      <c r="I67" s="14"/>
      <c r="J67" s="14"/>
      <c r="K67" s="53"/>
      <c r="L67" s="121"/>
      <c r="M67" s="121"/>
      <c r="N67" s="121"/>
      <c r="O67" s="121"/>
      <c r="P67" s="121"/>
      <c r="Q67" s="121"/>
      <c r="R67" s="121"/>
      <c r="S67" s="121"/>
      <c r="T67" s="121"/>
      <c r="U67" s="121"/>
      <c r="V67" s="121"/>
      <c r="W67" s="121"/>
      <c r="X67" s="121"/>
      <c r="Y67" s="121"/>
      <c r="Z67" s="121"/>
      <c r="AA67" s="121"/>
      <c r="AB67" s="121"/>
      <c r="AC67" s="121"/>
      <c r="AD67" s="14"/>
      <c r="AE67" s="14"/>
      <c r="AF67" s="14"/>
      <c r="AG67" s="14"/>
      <c r="AH67" s="14"/>
      <c r="AI67" s="14"/>
      <c r="AJ67" s="14"/>
      <c r="AK67" s="14"/>
      <c r="AL67" s="18"/>
      <c r="AM67" s="14"/>
      <c r="AN67" s="14"/>
      <c r="AO67" s="14"/>
    </row>
    <row r="68" spans="1:41" x14ac:dyDescent="0.35">
      <c r="A68" s="14"/>
      <c r="B68" s="14"/>
      <c r="C68" s="14"/>
      <c r="D68" s="14"/>
      <c r="E68" s="14"/>
      <c r="F68" s="14"/>
      <c r="G68" s="14"/>
      <c r="H68" s="14"/>
      <c r="I68" s="14"/>
      <c r="J68" s="14"/>
      <c r="K68" s="53"/>
      <c r="L68" s="121"/>
      <c r="M68" s="121"/>
      <c r="N68" s="121"/>
      <c r="O68" s="121"/>
      <c r="P68" s="121"/>
      <c r="Q68" s="121"/>
      <c r="R68" s="121"/>
      <c r="S68" s="121"/>
      <c r="T68" s="121"/>
      <c r="U68" s="121"/>
      <c r="V68" s="121"/>
      <c r="W68" s="121"/>
      <c r="X68" s="121"/>
      <c r="Y68" s="121"/>
      <c r="Z68" s="121"/>
      <c r="AA68" s="121"/>
      <c r="AB68" s="121"/>
      <c r="AC68" s="121"/>
      <c r="AD68" s="14"/>
      <c r="AE68" s="14"/>
      <c r="AF68" s="14"/>
      <c r="AG68" s="14"/>
      <c r="AH68" s="14"/>
      <c r="AI68" s="14"/>
      <c r="AJ68" s="14"/>
      <c r="AK68" s="14"/>
      <c r="AL68" s="18"/>
      <c r="AM68" s="14"/>
      <c r="AN68" s="14"/>
      <c r="AO68" s="14"/>
    </row>
    <row r="69" spans="1:41" x14ac:dyDescent="0.35">
      <c r="A69" s="14"/>
      <c r="B69" s="14"/>
      <c r="C69" s="14"/>
      <c r="D69" s="14"/>
      <c r="E69" s="14"/>
      <c r="F69" s="14"/>
      <c r="G69" s="14"/>
      <c r="H69" s="14"/>
      <c r="I69" s="14"/>
      <c r="J69" s="14"/>
      <c r="K69" s="53"/>
      <c r="L69" s="121"/>
      <c r="M69" s="121"/>
      <c r="N69" s="121"/>
      <c r="O69" s="121"/>
      <c r="P69" s="121"/>
      <c r="Q69" s="121"/>
      <c r="R69" s="121"/>
      <c r="S69" s="121"/>
      <c r="T69" s="121"/>
      <c r="U69" s="121"/>
      <c r="V69" s="121"/>
      <c r="W69" s="121"/>
      <c r="X69" s="121"/>
      <c r="Y69" s="121"/>
      <c r="Z69" s="121"/>
      <c r="AA69" s="121"/>
      <c r="AB69" s="121"/>
      <c r="AC69" s="121"/>
      <c r="AD69" s="14"/>
      <c r="AE69" s="14"/>
      <c r="AF69" s="14"/>
      <c r="AG69" s="14"/>
      <c r="AH69" s="14"/>
      <c r="AI69" s="14"/>
      <c r="AJ69" s="14"/>
      <c r="AK69" s="14"/>
      <c r="AL69" s="18"/>
      <c r="AM69" s="14"/>
      <c r="AN69" s="14"/>
      <c r="AO69" s="14"/>
    </row>
    <row r="70" spans="1:41" x14ac:dyDescent="0.35">
      <c r="A70" s="14"/>
      <c r="B70" s="14"/>
      <c r="C70" s="14"/>
      <c r="D70" s="14"/>
      <c r="E70" s="14"/>
      <c r="F70" s="14"/>
      <c r="G70" s="14"/>
      <c r="H70" s="14"/>
      <c r="I70" s="14"/>
      <c r="J70" s="14"/>
      <c r="K70" s="53"/>
      <c r="L70" s="121"/>
      <c r="M70" s="121"/>
      <c r="N70" s="121"/>
      <c r="O70" s="121"/>
      <c r="P70" s="121"/>
      <c r="Q70" s="121"/>
      <c r="R70" s="121"/>
      <c r="S70" s="121"/>
      <c r="T70" s="121"/>
      <c r="U70" s="121"/>
      <c r="V70" s="121"/>
      <c r="W70" s="121"/>
      <c r="X70" s="121"/>
      <c r="Y70" s="121"/>
      <c r="Z70" s="121"/>
      <c r="AA70" s="121"/>
      <c r="AB70" s="121"/>
      <c r="AC70" s="121"/>
      <c r="AD70" s="14"/>
      <c r="AE70" s="14"/>
      <c r="AF70" s="14"/>
      <c r="AG70" s="14"/>
      <c r="AH70" s="14"/>
      <c r="AI70" s="14"/>
      <c r="AJ70" s="14"/>
      <c r="AK70" s="14"/>
      <c r="AL70" s="18"/>
      <c r="AM70" s="14"/>
      <c r="AN70" s="14"/>
      <c r="AO70" s="14"/>
    </row>
    <row r="71" spans="1:41" x14ac:dyDescent="0.35">
      <c r="A71" s="14"/>
      <c r="B71" s="14"/>
      <c r="C71" s="14"/>
      <c r="D71" s="14"/>
      <c r="E71" s="14"/>
      <c r="F71" s="14"/>
      <c r="G71" s="14"/>
      <c r="H71" s="14"/>
      <c r="I71" s="14"/>
      <c r="J71" s="14"/>
      <c r="K71" s="53"/>
      <c r="L71" s="121"/>
      <c r="M71" s="121"/>
      <c r="N71" s="121"/>
      <c r="O71" s="121"/>
      <c r="P71" s="121"/>
      <c r="Q71" s="121"/>
      <c r="R71" s="121"/>
      <c r="S71" s="121"/>
      <c r="T71" s="121"/>
      <c r="U71" s="121"/>
      <c r="V71" s="121"/>
      <c r="W71" s="121"/>
      <c r="X71" s="121"/>
      <c r="Y71" s="121"/>
      <c r="Z71" s="121"/>
      <c r="AA71" s="121"/>
      <c r="AB71" s="121"/>
      <c r="AC71" s="121"/>
      <c r="AD71" s="14"/>
      <c r="AE71" s="14"/>
      <c r="AF71" s="14"/>
      <c r="AG71" s="14"/>
      <c r="AH71" s="14"/>
      <c r="AI71" s="14"/>
      <c r="AJ71" s="14"/>
      <c r="AK71" s="14"/>
      <c r="AL71" s="18"/>
      <c r="AM71" s="14"/>
      <c r="AN71" s="14"/>
      <c r="AO71" s="14"/>
    </row>
    <row r="72" spans="1:41" x14ac:dyDescent="0.35">
      <c r="A72" s="14"/>
      <c r="B72" s="14"/>
      <c r="C72" s="14"/>
      <c r="D72" s="14"/>
      <c r="E72" s="14"/>
      <c r="F72" s="14"/>
      <c r="G72" s="14"/>
      <c r="H72" s="14"/>
      <c r="I72" s="14"/>
      <c r="J72" s="14"/>
      <c r="K72" s="53"/>
      <c r="L72" s="121"/>
      <c r="M72" s="121"/>
      <c r="N72" s="121"/>
      <c r="O72" s="121"/>
      <c r="P72" s="121"/>
      <c r="Q72" s="121"/>
      <c r="R72" s="121"/>
      <c r="S72" s="121"/>
      <c r="T72" s="121"/>
      <c r="U72" s="121"/>
      <c r="V72" s="121"/>
      <c r="W72" s="121"/>
      <c r="X72" s="121"/>
      <c r="Y72" s="121"/>
      <c r="Z72" s="121"/>
      <c r="AA72" s="121"/>
      <c r="AB72" s="121"/>
      <c r="AC72" s="121"/>
      <c r="AD72" s="14"/>
      <c r="AE72" s="14"/>
      <c r="AF72" s="14"/>
      <c r="AG72" s="14"/>
      <c r="AH72" s="14"/>
      <c r="AI72" s="14"/>
      <c r="AJ72" s="14"/>
      <c r="AK72" s="14"/>
      <c r="AL72" s="18"/>
      <c r="AM72" s="14"/>
      <c r="AN72" s="14"/>
      <c r="AO72" s="14"/>
    </row>
    <row r="73" spans="1:41" x14ac:dyDescent="0.35">
      <c r="A73" s="14"/>
      <c r="B73" s="14"/>
      <c r="C73" s="14"/>
      <c r="D73" s="14"/>
      <c r="E73" s="14"/>
      <c r="F73" s="14"/>
      <c r="G73" s="14"/>
      <c r="H73" s="14"/>
      <c r="I73" s="14"/>
      <c r="J73" s="14"/>
      <c r="K73" s="53"/>
      <c r="L73" s="121"/>
      <c r="M73" s="121"/>
      <c r="N73" s="121"/>
      <c r="O73" s="121"/>
      <c r="P73" s="121"/>
      <c r="Q73" s="121"/>
      <c r="R73" s="121"/>
      <c r="S73" s="121"/>
      <c r="T73" s="121"/>
      <c r="U73" s="121"/>
      <c r="V73" s="121"/>
      <c r="W73" s="121"/>
      <c r="X73" s="121"/>
      <c r="Y73" s="121"/>
      <c r="Z73" s="121"/>
      <c r="AA73" s="121"/>
      <c r="AB73" s="121"/>
      <c r="AC73" s="121"/>
      <c r="AD73" s="14"/>
      <c r="AE73" s="14"/>
      <c r="AF73" s="14"/>
      <c r="AG73" s="14"/>
      <c r="AH73" s="14"/>
      <c r="AI73" s="14"/>
      <c r="AJ73" s="14"/>
      <c r="AK73" s="14"/>
      <c r="AL73" s="18"/>
      <c r="AM73" s="14"/>
      <c r="AN73" s="14"/>
      <c r="AO73" s="14"/>
    </row>
    <row r="74" spans="1:41" x14ac:dyDescent="0.35">
      <c r="A74" s="14"/>
      <c r="B74" s="14"/>
      <c r="C74" s="14"/>
      <c r="D74" s="14"/>
      <c r="E74" s="14"/>
      <c r="F74" s="14"/>
      <c r="G74" s="14"/>
      <c r="H74" s="14"/>
      <c r="I74" s="14"/>
      <c r="J74" s="14"/>
      <c r="K74" s="53"/>
      <c r="L74" s="121"/>
      <c r="M74" s="121"/>
      <c r="N74" s="121"/>
      <c r="O74" s="121"/>
      <c r="P74" s="121"/>
      <c r="Q74" s="121"/>
      <c r="R74" s="121"/>
      <c r="S74" s="121"/>
      <c r="T74" s="121"/>
      <c r="U74" s="121"/>
      <c r="V74" s="121"/>
      <c r="W74" s="121"/>
      <c r="X74" s="121"/>
      <c r="Y74" s="121"/>
      <c r="Z74" s="121"/>
      <c r="AA74" s="121"/>
      <c r="AB74" s="121"/>
      <c r="AC74" s="121"/>
      <c r="AD74" s="14"/>
      <c r="AE74" s="14"/>
      <c r="AF74" s="14"/>
      <c r="AG74" s="14"/>
      <c r="AH74" s="14"/>
      <c r="AI74" s="14"/>
      <c r="AJ74" s="14"/>
      <c r="AK74" s="14"/>
      <c r="AL74" s="18"/>
      <c r="AM74" s="14"/>
      <c r="AN74" s="14"/>
      <c r="AO74" s="14"/>
    </row>
    <row r="75" spans="1:41" x14ac:dyDescent="0.35">
      <c r="A75" s="14"/>
      <c r="B75" s="14"/>
      <c r="C75" s="14"/>
      <c r="D75" s="14"/>
      <c r="E75" s="14"/>
      <c r="F75" s="14"/>
      <c r="G75" s="14"/>
      <c r="H75" s="14"/>
      <c r="I75" s="14"/>
      <c r="J75" s="14"/>
      <c r="K75" s="53"/>
      <c r="L75" s="121"/>
      <c r="M75" s="121"/>
      <c r="N75" s="121"/>
      <c r="O75" s="121"/>
      <c r="P75" s="121"/>
      <c r="Q75" s="121"/>
      <c r="R75" s="121"/>
      <c r="S75" s="121"/>
      <c r="T75" s="121"/>
      <c r="U75" s="121"/>
      <c r="V75" s="121"/>
      <c r="W75" s="121"/>
      <c r="X75" s="121"/>
      <c r="Y75" s="121"/>
      <c r="Z75" s="121"/>
      <c r="AA75" s="121"/>
      <c r="AB75" s="121"/>
      <c r="AC75" s="121"/>
      <c r="AD75" s="14"/>
      <c r="AE75" s="14"/>
      <c r="AF75" s="14"/>
      <c r="AG75" s="14"/>
      <c r="AH75" s="14"/>
      <c r="AI75" s="14"/>
      <c r="AJ75" s="14"/>
      <c r="AK75" s="14"/>
      <c r="AL75" s="18"/>
      <c r="AM75" s="14"/>
      <c r="AN75" s="14"/>
      <c r="AO75" s="14"/>
    </row>
  </sheetData>
  <sheetProtection algorithmName="SHA-512" hashValue="F3OKH60fxjdVEbCvEVIUmpJ+ErvuAf6df345wB0zCwSeuKYRV21pHlqO1gbbTc40Kz6XNkF2gBqMeCWHxuqijw==" saltValue="1JJ4uzEt3XjOqho2LEEsQA==" spinCount="100000" sheet="1" objects="1" scenarios="1" autoFilter="0"/>
  <autoFilter ref="A1:AB41" xr:uid="{C1EFAA13-1054-4F6D-96AD-921D5E3E302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A28F-3C75-45ED-954A-664B606B16A0}">
  <dimension ref="A1:GS343"/>
  <sheetViews>
    <sheetView zoomScaleNormal="100" workbookViewId="0">
      <pane xSplit="4" ySplit="1" topLeftCell="E2" activePane="bottomRight" state="frozen"/>
      <selection pane="topRight" activeCell="E1" sqref="E1"/>
      <selection pane="bottomLeft" activeCell="A2" sqref="A2"/>
      <selection pane="bottomRight" activeCell="J6" sqref="J6"/>
    </sheetView>
  </sheetViews>
  <sheetFormatPr defaultColWidth="8.81640625" defaultRowHeight="14.5" x14ac:dyDescent="0.35"/>
  <cols>
    <col min="1" max="1" width="15.453125" customWidth="1"/>
    <col min="2" max="2" width="10.1796875" customWidth="1"/>
    <col min="4" max="4" width="9.1796875" customWidth="1"/>
    <col min="5" max="5" width="11.1796875" customWidth="1"/>
    <col min="6" max="6" width="11.453125" customWidth="1"/>
    <col min="7" max="7" width="12.453125" customWidth="1"/>
    <col min="8" max="8" width="12" customWidth="1"/>
    <col min="9" max="9" width="11.81640625" customWidth="1"/>
    <col min="10" max="10" width="15.453125" customWidth="1"/>
    <col min="11" max="11" width="17.453125" customWidth="1"/>
    <col min="12" max="12" width="13.1796875" customWidth="1"/>
  </cols>
  <sheetData>
    <row r="1" spans="1:201" s="140" customFormat="1" ht="58" x14ac:dyDescent="0.35">
      <c r="A1" s="13" t="s">
        <v>360</v>
      </c>
      <c r="B1" s="13" t="s">
        <v>27</v>
      </c>
      <c r="C1" s="13" t="s">
        <v>219</v>
      </c>
      <c r="D1" s="13" t="s">
        <v>361</v>
      </c>
      <c r="E1" s="138" t="s">
        <v>221</v>
      </c>
      <c r="F1" s="13" t="s">
        <v>222</v>
      </c>
      <c r="G1" s="13" t="s">
        <v>362</v>
      </c>
      <c r="H1" s="138" t="s">
        <v>224</v>
      </c>
      <c r="I1" s="13" t="s">
        <v>225</v>
      </c>
      <c r="J1" s="13" t="s">
        <v>226</v>
      </c>
      <c r="K1" s="13" t="s">
        <v>363</v>
      </c>
      <c r="L1" s="13" t="s">
        <v>364</v>
      </c>
      <c r="M1" s="13" t="s">
        <v>38</v>
      </c>
      <c r="N1" s="13" t="s">
        <v>39</v>
      </c>
      <c r="O1" s="13" t="s">
        <v>40</v>
      </c>
      <c r="P1" s="13" t="s">
        <v>41</v>
      </c>
      <c r="Q1" s="13" t="s">
        <v>42</v>
      </c>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row>
    <row r="2" spans="1:201" x14ac:dyDescent="0.35">
      <c r="A2" s="14" t="s">
        <v>365</v>
      </c>
      <c r="B2" s="14"/>
      <c r="C2" s="14" t="s">
        <v>366</v>
      </c>
      <c r="D2" s="14" t="s">
        <v>367</v>
      </c>
      <c r="E2" s="14">
        <v>34</v>
      </c>
      <c r="F2" s="14">
        <v>0</v>
      </c>
      <c r="G2" s="14">
        <v>34</v>
      </c>
      <c r="H2" s="14">
        <v>34</v>
      </c>
      <c r="I2" s="14" t="s">
        <v>243</v>
      </c>
      <c r="J2" s="14" t="s">
        <v>368</v>
      </c>
      <c r="K2" s="14" t="s">
        <v>286</v>
      </c>
      <c r="L2" s="19">
        <v>44469</v>
      </c>
      <c r="M2" s="15"/>
      <c r="N2" s="15">
        <v>22</v>
      </c>
      <c r="O2" s="15">
        <v>12</v>
      </c>
      <c r="P2" s="15"/>
      <c r="Q2" s="15"/>
      <c r="R2" s="14"/>
      <c r="S2" s="14"/>
      <c r="T2" s="14"/>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row>
    <row r="3" spans="1:201" x14ac:dyDescent="0.35">
      <c r="A3" s="14" t="s">
        <v>369</v>
      </c>
      <c r="B3" s="14" t="s">
        <v>370</v>
      </c>
      <c r="C3" s="14" t="s">
        <v>371</v>
      </c>
      <c r="D3" s="14" t="s">
        <v>372</v>
      </c>
      <c r="E3" s="14">
        <v>34</v>
      </c>
      <c r="F3" s="14">
        <v>1</v>
      </c>
      <c r="G3" s="14">
        <v>34</v>
      </c>
      <c r="H3" s="14">
        <v>33</v>
      </c>
      <c r="I3" s="14" t="s">
        <v>243</v>
      </c>
      <c r="J3" s="14" t="s">
        <v>304</v>
      </c>
      <c r="K3" s="14" t="s">
        <v>239</v>
      </c>
      <c r="L3" s="19">
        <v>43899</v>
      </c>
      <c r="M3" s="15"/>
      <c r="N3" s="15">
        <v>22</v>
      </c>
      <c r="O3" s="15">
        <v>11</v>
      </c>
      <c r="P3" s="15"/>
      <c r="Q3" s="15"/>
      <c r="R3" s="14"/>
      <c r="S3" s="14"/>
      <c r="T3" s="14"/>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row>
    <row r="4" spans="1:201" x14ac:dyDescent="0.35">
      <c r="A4" s="14" t="s">
        <v>373</v>
      </c>
      <c r="B4" s="14"/>
      <c r="C4" s="14" t="s">
        <v>374</v>
      </c>
      <c r="D4" s="14" t="s">
        <v>375</v>
      </c>
      <c r="E4" s="14">
        <v>33</v>
      </c>
      <c r="F4" s="14">
        <v>0</v>
      </c>
      <c r="G4" s="14">
        <v>33</v>
      </c>
      <c r="H4" s="14">
        <v>33</v>
      </c>
      <c r="I4" s="14" t="s">
        <v>243</v>
      </c>
      <c r="J4" s="14" t="s">
        <v>244</v>
      </c>
      <c r="K4" s="14" t="s">
        <v>376</v>
      </c>
      <c r="L4" s="19">
        <v>45489</v>
      </c>
      <c r="M4" s="15"/>
      <c r="N4" s="15">
        <v>22</v>
      </c>
      <c r="O4" s="15">
        <v>11</v>
      </c>
      <c r="P4" s="15"/>
      <c r="Q4" s="15"/>
      <c r="R4" s="14"/>
      <c r="S4" s="14"/>
      <c r="T4" s="14"/>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row>
    <row r="5" spans="1:201" x14ac:dyDescent="0.35">
      <c r="A5" s="14" t="s">
        <v>377</v>
      </c>
      <c r="B5" s="14" t="s">
        <v>378</v>
      </c>
      <c r="C5" s="14" t="s">
        <v>379</v>
      </c>
      <c r="D5" s="14" t="s">
        <v>380</v>
      </c>
      <c r="E5" s="14">
        <v>31</v>
      </c>
      <c r="F5" s="14">
        <v>0</v>
      </c>
      <c r="G5" s="14">
        <v>31</v>
      </c>
      <c r="H5" s="14">
        <v>31</v>
      </c>
      <c r="I5" s="14" t="s">
        <v>232</v>
      </c>
      <c r="J5" s="14" t="s">
        <v>293</v>
      </c>
      <c r="K5" s="14" t="s">
        <v>381</v>
      </c>
      <c r="L5" s="19">
        <v>45562</v>
      </c>
      <c r="M5" s="15"/>
      <c r="N5" s="15">
        <v>22</v>
      </c>
      <c r="O5" s="15">
        <v>9</v>
      </c>
      <c r="P5" s="15"/>
      <c r="Q5" s="15"/>
      <c r="R5" s="14"/>
      <c r="S5" s="14"/>
      <c r="T5" s="14"/>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row>
    <row r="6" spans="1:201" x14ac:dyDescent="0.35">
      <c r="A6" s="2" t="s">
        <v>382</v>
      </c>
      <c r="B6" s="2"/>
      <c r="C6" s="14" t="s">
        <v>383</v>
      </c>
      <c r="D6" s="2"/>
      <c r="E6" s="2">
        <v>30</v>
      </c>
      <c r="F6" s="2">
        <v>0</v>
      </c>
      <c r="G6" s="14">
        <v>30</v>
      </c>
      <c r="H6" s="2">
        <v>30</v>
      </c>
      <c r="I6" s="2" t="s">
        <v>243</v>
      </c>
      <c r="J6" s="2" t="s">
        <v>368</v>
      </c>
      <c r="K6" s="14" t="s">
        <v>384</v>
      </c>
      <c r="L6" s="20">
        <v>44095</v>
      </c>
      <c r="M6" s="4">
        <v>22</v>
      </c>
      <c r="N6" s="4">
        <v>8</v>
      </c>
      <c r="O6" s="4"/>
      <c r="P6" s="4"/>
      <c r="Q6" s="4"/>
      <c r="R6" s="2"/>
      <c r="S6" s="2"/>
      <c r="T6" s="2"/>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row>
    <row r="7" spans="1:201" x14ac:dyDescent="0.35">
      <c r="A7" s="2" t="s">
        <v>385</v>
      </c>
      <c r="B7" s="2"/>
      <c r="C7" s="14" t="s">
        <v>386</v>
      </c>
      <c r="D7" s="2" t="s">
        <v>387</v>
      </c>
      <c r="E7" s="2">
        <v>29</v>
      </c>
      <c r="F7" s="2">
        <v>0</v>
      </c>
      <c r="G7" s="14">
        <v>29</v>
      </c>
      <c r="H7" s="2">
        <v>29</v>
      </c>
      <c r="I7" s="14" t="s">
        <v>243</v>
      </c>
      <c r="J7" s="14" t="s">
        <v>293</v>
      </c>
      <c r="K7" s="14" t="s">
        <v>286</v>
      </c>
      <c r="L7" s="20">
        <v>45434</v>
      </c>
      <c r="M7" s="4"/>
      <c r="N7" s="4">
        <v>11</v>
      </c>
      <c r="O7" s="4">
        <v>18</v>
      </c>
      <c r="P7" s="4"/>
      <c r="Q7" s="4"/>
      <c r="R7" s="2"/>
      <c r="S7" s="2"/>
      <c r="T7" s="2"/>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row>
    <row r="8" spans="1:201" x14ac:dyDescent="0.35">
      <c r="A8" s="2" t="s">
        <v>388</v>
      </c>
      <c r="B8" s="2"/>
      <c r="C8" s="14" t="s">
        <v>389</v>
      </c>
      <c r="D8" s="2" t="s">
        <v>390</v>
      </c>
      <c r="E8" s="2">
        <v>25</v>
      </c>
      <c r="F8" s="2">
        <v>0</v>
      </c>
      <c r="G8" s="14">
        <v>25</v>
      </c>
      <c r="H8" s="2">
        <v>25</v>
      </c>
      <c r="I8" s="2" t="s">
        <v>243</v>
      </c>
      <c r="J8" s="14" t="s">
        <v>293</v>
      </c>
      <c r="K8" s="14" t="s">
        <v>381</v>
      </c>
      <c r="L8" s="20">
        <v>45548</v>
      </c>
      <c r="M8" s="4"/>
      <c r="N8" s="4">
        <v>11</v>
      </c>
      <c r="O8" s="4">
        <v>14</v>
      </c>
      <c r="P8" s="4"/>
      <c r="Q8" s="4"/>
      <c r="R8" s="2"/>
      <c r="S8" s="2"/>
      <c r="T8" s="2"/>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row>
    <row r="9" spans="1:201" x14ac:dyDescent="0.35">
      <c r="A9" s="2" t="s">
        <v>391</v>
      </c>
      <c r="B9" s="2" t="s">
        <v>392</v>
      </c>
      <c r="C9" s="14" t="s">
        <v>393</v>
      </c>
      <c r="D9" s="2"/>
      <c r="E9" s="2">
        <v>25</v>
      </c>
      <c r="F9" s="2">
        <v>0</v>
      </c>
      <c r="G9" s="14">
        <v>25</v>
      </c>
      <c r="H9" s="2">
        <v>25</v>
      </c>
      <c r="I9" s="2" t="s">
        <v>243</v>
      </c>
      <c r="J9" s="2" t="s">
        <v>394</v>
      </c>
      <c r="K9" s="14" t="s">
        <v>239</v>
      </c>
      <c r="L9" s="20">
        <v>43753</v>
      </c>
      <c r="M9" s="4">
        <v>25</v>
      </c>
      <c r="N9" s="4"/>
      <c r="O9" s="4"/>
      <c r="P9" s="4"/>
      <c r="Q9" s="4"/>
      <c r="R9" s="2"/>
      <c r="S9" s="2"/>
      <c r="T9" s="2"/>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row>
    <row r="10" spans="1:201" x14ac:dyDescent="0.35">
      <c r="A10" s="2" t="s">
        <v>395</v>
      </c>
      <c r="B10" s="2" t="s">
        <v>396</v>
      </c>
      <c r="C10" s="14" t="s">
        <v>397</v>
      </c>
      <c r="D10" s="2"/>
      <c r="E10" s="2">
        <v>24</v>
      </c>
      <c r="F10" s="2">
        <v>0</v>
      </c>
      <c r="G10" s="14">
        <v>24</v>
      </c>
      <c r="H10" s="2">
        <v>24</v>
      </c>
      <c r="I10" s="2" t="s">
        <v>243</v>
      </c>
      <c r="J10" s="14" t="s">
        <v>293</v>
      </c>
      <c r="K10" s="14" t="s">
        <v>376</v>
      </c>
      <c r="L10" s="20">
        <v>45534</v>
      </c>
      <c r="M10" s="4"/>
      <c r="N10" s="4">
        <v>24</v>
      </c>
      <c r="O10" s="4"/>
      <c r="P10" s="4"/>
      <c r="Q10" s="4"/>
      <c r="R10" s="2"/>
      <c r="S10" s="2"/>
      <c r="T10" s="2"/>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row>
    <row r="11" spans="1:201" x14ac:dyDescent="0.35">
      <c r="A11" s="2" t="s">
        <v>398</v>
      </c>
      <c r="B11" s="2"/>
      <c r="C11" s="14" t="s">
        <v>399</v>
      </c>
      <c r="D11" s="2" t="s">
        <v>400</v>
      </c>
      <c r="E11" s="2">
        <v>21</v>
      </c>
      <c r="F11" s="2">
        <v>0</v>
      </c>
      <c r="G11" s="14">
        <v>20</v>
      </c>
      <c r="H11" s="2">
        <v>20</v>
      </c>
      <c r="I11" s="2" t="s">
        <v>243</v>
      </c>
      <c r="J11" s="2" t="s">
        <v>394</v>
      </c>
      <c r="K11" s="14" t="s">
        <v>401</v>
      </c>
      <c r="L11" s="20">
        <v>44371</v>
      </c>
      <c r="M11" s="4">
        <v>20</v>
      </c>
      <c r="N11" s="4"/>
      <c r="O11" s="4"/>
      <c r="P11" s="4"/>
      <c r="Q11" s="4"/>
      <c r="R11" s="2"/>
      <c r="S11" s="2"/>
      <c r="T11" s="2"/>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row>
    <row r="12" spans="1:201" x14ac:dyDescent="0.35">
      <c r="A12" s="2" t="s">
        <v>402</v>
      </c>
      <c r="B12" s="2"/>
      <c r="C12" s="14" t="s">
        <v>403</v>
      </c>
      <c r="D12" s="2" t="s">
        <v>404</v>
      </c>
      <c r="E12" s="2">
        <v>20</v>
      </c>
      <c r="F12" s="2">
        <v>0</v>
      </c>
      <c r="G12" s="14">
        <v>20</v>
      </c>
      <c r="H12" s="2">
        <v>20</v>
      </c>
      <c r="I12" s="2" t="s">
        <v>243</v>
      </c>
      <c r="J12" s="2" t="s">
        <v>368</v>
      </c>
      <c r="K12" s="14" t="s">
        <v>384</v>
      </c>
      <c r="L12" s="20">
        <v>45327</v>
      </c>
      <c r="M12" s="4"/>
      <c r="N12" s="4">
        <v>20</v>
      </c>
      <c r="O12" s="4"/>
      <c r="P12" s="4"/>
      <c r="Q12" s="4"/>
      <c r="R12" s="2"/>
      <c r="S12" s="2"/>
      <c r="T12" s="2"/>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row>
    <row r="13" spans="1:201" x14ac:dyDescent="0.35">
      <c r="A13" s="2" t="s">
        <v>405</v>
      </c>
      <c r="B13" s="2"/>
      <c r="C13" s="14" t="s">
        <v>406</v>
      </c>
      <c r="D13" s="2" t="s">
        <v>407</v>
      </c>
      <c r="E13" s="2">
        <v>18</v>
      </c>
      <c r="F13" s="2">
        <v>0</v>
      </c>
      <c r="G13" s="14">
        <v>14</v>
      </c>
      <c r="H13" s="2">
        <v>14</v>
      </c>
      <c r="I13" s="2" t="s">
        <v>243</v>
      </c>
      <c r="J13" s="2" t="s">
        <v>244</v>
      </c>
      <c r="K13" s="14" t="s">
        <v>408</v>
      </c>
      <c r="L13" s="20">
        <v>45260</v>
      </c>
      <c r="M13" s="4"/>
      <c r="N13" s="4">
        <v>14</v>
      </c>
      <c r="O13" s="4"/>
      <c r="P13" s="4"/>
      <c r="Q13" s="4"/>
      <c r="R13" s="2"/>
      <c r="S13" s="2"/>
      <c r="T13" s="2"/>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row>
    <row r="14" spans="1:201" x14ac:dyDescent="0.35">
      <c r="A14" s="2" t="s">
        <v>409</v>
      </c>
      <c r="B14" s="2"/>
      <c r="C14" s="14" t="s">
        <v>410</v>
      </c>
      <c r="D14" s="2"/>
      <c r="E14" s="2">
        <v>18</v>
      </c>
      <c r="F14" s="2">
        <v>0</v>
      </c>
      <c r="G14" s="14">
        <v>18</v>
      </c>
      <c r="H14" s="2">
        <v>18</v>
      </c>
      <c r="I14" s="2" t="s">
        <v>243</v>
      </c>
      <c r="J14" s="2" t="s">
        <v>368</v>
      </c>
      <c r="K14" s="14" t="s">
        <v>384</v>
      </c>
      <c r="L14" s="20">
        <v>44266</v>
      </c>
      <c r="M14" s="21">
        <v>18</v>
      </c>
      <c r="N14" s="21"/>
      <c r="O14" s="21"/>
      <c r="P14" s="21"/>
      <c r="Q14" s="21"/>
      <c r="R14" s="2"/>
      <c r="S14" s="2"/>
      <c r="T14" s="2"/>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row>
    <row r="15" spans="1:201" x14ac:dyDescent="0.35">
      <c r="A15" s="2" t="s">
        <v>411</v>
      </c>
      <c r="B15" s="2"/>
      <c r="C15" s="14" t="s">
        <v>412</v>
      </c>
      <c r="D15" s="2"/>
      <c r="E15" s="2">
        <v>17</v>
      </c>
      <c r="F15" s="2">
        <v>0</v>
      </c>
      <c r="G15" s="14">
        <v>17</v>
      </c>
      <c r="H15" s="2">
        <v>17</v>
      </c>
      <c r="I15" s="2" t="s">
        <v>243</v>
      </c>
      <c r="J15" s="2" t="s">
        <v>244</v>
      </c>
      <c r="K15" s="14" t="s">
        <v>413</v>
      </c>
      <c r="L15" s="20">
        <v>44943</v>
      </c>
      <c r="M15" s="4">
        <v>17</v>
      </c>
      <c r="N15" s="4"/>
      <c r="O15" s="4"/>
      <c r="P15" s="4"/>
      <c r="Q15" s="4"/>
      <c r="R15" s="2"/>
      <c r="S15" s="2"/>
      <c r="T15" s="2"/>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row>
    <row r="16" spans="1:201" x14ac:dyDescent="0.35">
      <c r="A16" s="14" t="s">
        <v>414</v>
      </c>
      <c r="B16" s="14"/>
      <c r="C16" s="14" t="s">
        <v>415</v>
      </c>
      <c r="D16" s="14" t="s">
        <v>416</v>
      </c>
      <c r="E16" s="14">
        <v>12</v>
      </c>
      <c r="F16" s="14">
        <v>0</v>
      </c>
      <c r="G16" s="14">
        <v>12</v>
      </c>
      <c r="H16" s="14">
        <v>12</v>
      </c>
      <c r="I16" s="14" t="s">
        <v>232</v>
      </c>
      <c r="J16" s="14" t="s">
        <v>244</v>
      </c>
      <c r="K16" s="14" t="s">
        <v>381</v>
      </c>
      <c r="L16" s="19">
        <v>45742</v>
      </c>
      <c r="M16" s="15"/>
      <c r="N16" s="15"/>
      <c r="O16" s="15">
        <v>12</v>
      </c>
      <c r="P16" s="15"/>
      <c r="Q16" s="15"/>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row>
    <row r="17" spans="1:201" x14ac:dyDescent="0.35">
      <c r="A17" s="2" t="s">
        <v>417</v>
      </c>
      <c r="B17" s="2"/>
      <c r="C17" s="14" t="s">
        <v>418</v>
      </c>
      <c r="D17" s="2" t="s">
        <v>419</v>
      </c>
      <c r="E17" s="2">
        <v>12</v>
      </c>
      <c r="F17" s="2">
        <v>0</v>
      </c>
      <c r="G17" s="14">
        <v>12</v>
      </c>
      <c r="H17" s="2">
        <v>12</v>
      </c>
      <c r="I17" s="2" t="s">
        <v>243</v>
      </c>
      <c r="J17" s="14" t="s">
        <v>293</v>
      </c>
      <c r="K17" s="14" t="s">
        <v>420</v>
      </c>
      <c r="L17" s="20">
        <v>44890</v>
      </c>
      <c r="M17" s="4">
        <v>12</v>
      </c>
      <c r="N17" s="4"/>
      <c r="O17" s="4"/>
      <c r="P17" s="4"/>
      <c r="Q17" s="4"/>
      <c r="R17" s="2"/>
      <c r="S17" s="2"/>
      <c r="T17" s="2"/>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row>
    <row r="18" spans="1:201" x14ac:dyDescent="0.35">
      <c r="A18" s="2" t="s">
        <v>421</v>
      </c>
      <c r="B18" s="2" t="s">
        <v>422</v>
      </c>
      <c r="C18" s="14" t="s">
        <v>423</v>
      </c>
      <c r="D18" s="2"/>
      <c r="E18" s="2">
        <v>12</v>
      </c>
      <c r="F18" s="2">
        <v>0</v>
      </c>
      <c r="G18" s="14">
        <v>12</v>
      </c>
      <c r="H18" s="2">
        <v>12</v>
      </c>
      <c r="I18" s="2" t="s">
        <v>243</v>
      </c>
      <c r="J18" s="2" t="s">
        <v>244</v>
      </c>
      <c r="K18" s="14" t="s">
        <v>286</v>
      </c>
      <c r="L18" s="20">
        <v>44847</v>
      </c>
      <c r="M18" s="4">
        <v>12</v>
      </c>
      <c r="N18" s="4"/>
      <c r="O18" s="4"/>
      <c r="P18" s="4"/>
      <c r="Q18" s="4"/>
      <c r="R18" s="2"/>
      <c r="S18" s="2"/>
      <c r="T18" s="2"/>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row>
    <row r="19" spans="1:201" x14ac:dyDescent="0.35">
      <c r="A19" s="2" t="s">
        <v>424</v>
      </c>
      <c r="B19" s="2"/>
      <c r="C19" s="14" t="s">
        <v>425</v>
      </c>
      <c r="D19" s="2" t="s">
        <v>390</v>
      </c>
      <c r="E19" s="2">
        <v>11</v>
      </c>
      <c r="F19" s="2">
        <v>0</v>
      </c>
      <c r="G19" s="14">
        <v>11</v>
      </c>
      <c r="H19" s="2">
        <v>11</v>
      </c>
      <c r="I19" s="14" t="s">
        <v>232</v>
      </c>
      <c r="J19" s="2" t="s">
        <v>304</v>
      </c>
      <c r="K19" s="14" t="s">
        <v>381</v>
      </c>
      <c r="L19" s="20">
        <v>45273</v>
      </c>
      <c r="M19" s="4"/>
      <c r="N19" s="4">
        <v>11</v>
      </c>
      <c r="O19" s="4"/>
      <c r="P19" s="4"/>
      <c r="Q19" s="4"/>
      <c r="R19" s="2"/>
      <c r="S19" s="2"/>
      <c r="T19" s="2"/>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row>
    <row r="20" spans="1:201" x14ac:dyDescent="0.35">
      <c r="A20" s="2" t="s">
        <v>426</v>
      </c>
      <c r="B20" s="2"/>
      <c r="C20" s="14" t="s">
        <v>427</v>
      </c>
      <c r="D20" s="2"/>
      <c r="E20" s="2">
        <v>10</v>
      </c>
      <c r="F20" s="2">
        <v>0</v>
      </c>
      <c r="G20" s="14">
        <v>10</v>
      </c>
      <c r="H20" s="2">
        <v>10</v>
      </c>
      <c r="I20" s="2" t="s">
        <v>243</v>
      </c>
      <c r="J20" s="2" t="s">
        <v>244</v>
      </c>
      <c r="K20" s="14" t="s">
        <v>408</v>
      </c>
      <c r="L20" s="20">
        <v>44914</v>
      </c>
      <c r="M20" s="4">
        <v>10</v>
      </c>
      <c r="N20" s="4"/>
      <c r="O20" s="4"/>
      <c r="P20" s="4"/>
      <c r="Q20" s="4"/>
      <c r="R20" s="2"/>
      <c r="S20" s="2"/>
      <c r="T20" s="2"/>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row>
    <row r="21" spans="1:201" x14ac:dyDescent="0.35">
      <c r="A21" s="2" t="s">
        <v>428</v>
      </c>
      <c r="B21" s="2"/>
      <c r="C21" s="14" t="s">
        <v>379</v>
      </c>
      <c r="D21" s="2" t="s">
        <v>254</v>
      </c>
      <c r="E21" s="2">
        <v>10</v>
      </c>
      <c r="F21" s="2">
        <v>0</v>
      </c>
      <c r="G21" s="14">
        <v>10</v>
      </c>
      <c r="H21" s="2">
        <v>10</v>
      </c>
      <c r="I21" s="14" t="s">
        <v>232</v>
      </c>
      <c r="J21" s="2" t="s">
        <v>394</v>
      </c>
      <c r="K21" s="14" t="s">
        <v>384</v>
      </c>
      <c r="L21" s="20">
        <v>45405</v>
      </c>
      <c r="M21" s="4"/>
      <c r="N21" s="4">
        <v>10</v>
      </c>
      <c r="O21" s="4"/>
      <c r="P21" s="4"/>
      <c r="Q21" s="4"/>
      <c r="R21" s="2"/>
      <c r="S21" s="2"/>
      <c r="T21" s="2"/>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row>
    <row r="22" spans="1:201" x14ac:dyDescent="0.35">
      <c r="A22" s="14" t="s">
        <v>429</v>
      </c>
      <c r="B22" s="14"/>
      <c r="C22" s="14" t="s">
        <v>430</v>
      </c>
      <c r="D22" s="14" t="s">
        <v>431</v>
      </c>
      <c r="E22" s="14">
        <v>9</v>
      </c>
      <c r="F22" s="14">
        <v>0</v>
      </c>
      <c r="G22" s="14">
        <v>5</v>
      </c>
      <c r="H22" s="14">
        <v>5</v>
      </c>
      <c r="I22" s="2" t="s">
        <v>243</v>
      </c>
      <c r="J22" s="14" t="s">
        <v>244</v>
      </c>
      <c r="K22" s="14" t="s">
        <v>432</v>
      </c>
      <c r="L22" s="19">
        <v>44883</v>
      </c>
      <c r="M22" s="15">
        <v>5</v>
      </c>
      <c r="N22" s="15"/>
      <c r="O22" s="15"/>
      <c r="P22" s="15"/>
      <c r="Q22" s="15"/>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row>
    <row r="23" spans="1:201" x14ac:dyDescent="0.35">
      <c r="A23" s="2" t="s">
        <v>433</v>
      </c>
      <c r="B23" s="2"/>
      <c r="C23" s="14" t="s">
        <v>434</v>
      </c>
      <c r="D23" s="2" t="s">
        <v>435</v>
      </c>
      <c r="E23" s="2">
        <v>9</v>
      </c>
      <c r="F23" s="2">
        <v>0</v>
      </c>
      <c r="G23" s="14">
        <v>9</v>
      </c>
      <c r="H23" s="2">
        <v>9</v>
      </c>
      <c r="I23" s="2" t="s">
        <v>243</v>
      </c>
      <c r="J23" s="2" t="s">
        <v>244</v>
      </c>
      <c r="K23" s="14" t="s">
        <v>408</v>
      </c>
      <c r="L23" s="20">
        <v>44651</v>
      </c>
      <c r="M23" s="4">
        <v>9</v>
      </c>
      <c r="N23" s="4"/>
      <c r="O23" s="4"/>
      <c r="P23" s="4"/>
      <c r="Q23" s="4"/>
      <c r="R23" s="2"/>
      <c r="S23" s="2"/>
      <c r="T23" s="2"/>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row>
    <row r="24" spans="1:201" x14ac:dyDescent="0.35">
      <c r="A24" s="2" t="s">
        <v>436</v>
      </c>
      <c r="B24" s="2"/>
      <c r="C24" s="14" t="s">
        <v>437</v>
      </c>
      <c r="D24" s="2"/>
      <c r="E24" s="2">
        <v>9</v>
      </c>
      <c r="F24" s="2">
        <v>0</v>
      </c>
      <c r="G24" s="14">
        <v>9</v>
      </c>
      <c r="H24" s="2">
        <v>9</v>
      </c>
      <c r="I24" s="2" t="s">
        <v>243</v>
      </c>
      <c r="J24" s="2" t="s">
        <v>244</v>
      </c>
      <c r="K24" s="14" t="s">
        <v>408</v>
      </c>
      <c r="L24" s="20">
        <v>44629</v>
      </c>
      <c r="M24" s="4">
        <v>9</v>
      </c>
      <c r="N24" s="4"/>
      <c r="O24" s="4"/>
      <c r="P24" s="4"/>
      <c r="Q24" s="4"/>
      <c r="R24" s="2"/>
      <c r="S24" s="2"/>
      <c r="T24" s="2"/>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row>
    <row r="25" spans="1:201" x14ac:dyDescent="0.35">
      <c r="A25" s="2" t="s">
        <v>438</v>
      </c>
      <c r="B25" s="2"/>
      <c r="C25" s="14" t="s">
        <v>439</v>
      </c>
      <c r="D25" s="2" t="s">
        <v>440</v>
      </c>
      <c r="E25" s="2">
        <v>9</v>
      </c>
      <c r="F25" s="2">
        <v>0</v>
      </c>
      <c r="G25" s="14">
        <v>9</v>
      </c>
      <c r="H25" s="2">
        <v>9</v>
      </c>
      <c r="I25" s="2" t="s">
        <v>243</v>
      </c>
      <c r="J25" s="2" t="s">
        <v>441</v>
      </c>
      <c r="K25" s="14" t="s">
        <v>381</v>
      </c>
      <c r="L25" s="20">
        <v>44158</v>
      </c>
      <c r="M25" s="4">
        <v>9</v>
      </c>
      <c r="N25" s="4"/>
      <c r="O25" s="4"/>
      <c r="P25" s="4"/>
      <c r="Q25" s="4"/>
      <c r="R25" s="2"/>
      <c r="S25" s="2"/>
      <c r="T25" s="2"/>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row>
    <row r="26" spans="1:201" x14ac:dyDescent="0.35">
      <c r="A26" s="2" t="s">
        <v>442</v>
      </c>
      <c r="B26" s="2"/>
      <c r="C26" s="14" t="s">
        <v>443</v>
      </c>
      <c r="D26" s="2"/>
      <c r="E26" s="2">
        <v>9</v>
      </c>
      <c r="F26" s="2">
        <v>0</v>
      </c>
      <c r="G26" s="14">
        <v>9</v>
      </c>
      <c r="H26" s="2">
        <v>9</v>
      </c>
      <c r="I26" s="2" t="s">
        <v>243</v>
      </c>
      <c r="J26" s="2" t="s">
        <v>244</v>
      </c>
      <c r="K26" s="14" t="s">
        <v>381</v>
      </c>
      <c r="L26" s="20">
        <v>43518</v>
      </c>
      <c r="M26" s="4"/>
      <c r="N26" s="4">
        <v>9</v>
      </c>
      <c r="O26" s="4"/>
      <c r="P26" s="4"/>
      <c r="Q26" s="4"/>
      <c r="R26" s="2"/>
      <c r="S26" s="2"/>
      <c r="T26" s="2"/>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row>
    <row r="27" spans="1:201" x14ac:dyDescent="0.35">
      <c r="A27" s="2" t="s">
        <v>444</v>
      </c>
      <c r="B27" s="2"/>
      <c r="C27" s="14" t="s">
        <v>445</v>
      </c>
      <c r="D27" s="2"/>
      <c r="E27" s="2">
        <v>9</v>
      </c>
      <c r="F27" s="2">
        <v>0</v>
      </c>
      <c r="G27" s="14">
        <v>9</v>
      </c>
      <c r="H27" s="2">
        <v>9</v>
      </c>
      <c r="I27" s="2" t="s">
        <v>232</v>
      </c>
      <c r="J27" s="2" t="s">
        <v>244</v>
      </c>
      <c r="K27" s="14" t="s">
        <v>420</v>
      </c>
      <c r="L27" s="20">
        <v>45394</v>
      </c>
      <c r="M27" s="4"/>
      <c r="N27" s="4">
        <v>9</v>
      </c>
      <c r="O27" s="4"/>
      <c r="P27" s="4"/>
      <c r="Q27" s="4"/>
      <c r="R27" s="2"/>
      <c r="S27" s="2"/>
      <c r="T27" s="2"/>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row>
    <row r="28" spans="1:201" x14ac:dyDescent="0.35">
      <c r="A28" s="2" t="s">
        <v>446</v>
      </c>
      <c r="B28" s="2" t="s">
        <v>447</v>
      </c>
      <c r="C28" s="14" t="s">
        <v>448</v>
      </c>
      <c r="D28" s="2" t="s">
        <v>449</v>
      </c>
      <c r="E28" s="2">
        <v>9</v>
      </c>
      <c r="F28" s="2">
        <v>0</v>
      </c>
      <c r="G28" s="14">
        <v>9</v>
      </c>
      <c r="H28" s="2">
        <v>9</v>
      </c>
      <c r="I28" s="2" t="s">
        <v>243</v>
      </c>
      <c r="J28" s="2" t="s">
        <v>368</v>
      </c>
      <c r="K28" s="14" t="s">
        <v>101</v>
      </c>
      <c r="L28" s="20">
        <v>44106</v>
      </c>
      <c r="M28" s="4">
        <v>9</v>
      </c>
      <c r="N28" s="4"/>
      <c r="O28" s="4"/>
      <c r="P28" s="4"/>
      <c r="Q28" s="4"/>
      <c r="R28" s="2"/>
      <c r="S28" s="2"/>
      <c r="T28" s="2"/>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row>
    <row r="29" spans="1:201" x14ac:dyDescent="0.35">
      <c r="A29" s="2" t="s">
        <v>450</v>
      </c>
      <c r="B29" s="2" t="s">
        <v>422</v>
      </c>
      <c r="C29" s="14" t="s">
        <v>451</v>
      </c>
      <c r="D29" s="2"/>
      <c r="E29" s="2">
        <v>9</v>
      </c>
      <c r="F29" s="2">
        <v>0</v>
      </c>
      <c r="G29" s="14">
        <v>9</v>
      </c>
      <c r="H29" s="2">
        <v>9</v>
      </c>
      <c r="I29" s="2" t="s">
        <v>243</v>
      </c>
      <c r="J29" s="2" t="s">
        <v>244</v>
      </c>
      <c r="K29" s="14" t="s">
        <v>286</v>
      </c>
      <c r="L29" s="20">
        <v>44757</v>
      </c>
      <c r="M29" s="4">
        <v>9</v>
      </c>
      <c r="N29" s="4"/>
      <c r="O29" s="4"/>
      <c r="P29" s="4"/>
      <c r="Q29" s="4"/>
      <c r="R29" s="2"/>
      <c r="S29" s="2"/>
      <c r="T29" s="2"/>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row>
    <row r="30" spans="1:201" x14ac:dyDescent="0.35">
      <c r="A30" s="2" t="s">
        <v>452</v>
      </c>
      <c r="B30" s="2" t="s">
        <v>453</v>
      </c>
      <c r="C30" s="14" t="s">
        <v>386</v>
      </c>
      <c r="D30" s="2" t="s">
        <v>454</v>
      </c>
      <c r="E30" s="2">
        <v>8</v>
      </c>
      <c r="F30" s="2">
        <v>0</v>
      </c>
      <c r="G30" s="14">
        <v>0</v>
      </c>
      <c r="H30" s="2">
        <v>8</v>
      </c>
      <c r="I30" s="2" t="s">
        <v>232</v>
      </c>
      <c r="J30" s="2" t="s">
        <v>244</v>
      </c>
      <c r="K30" s="14" t="s">
        <v>286</v>
      </c>
      <c r="L30" s="20">
        <v>45014</v>
      </c>
      <c r="M30" s="4">
        <v>4</v>
      </c>
      <c r="N30" s="4">
        <v>4</v>
      </c>
      <c r="O30" s="4"/>
      <c r="P30" s="4"/>
      <c r="Q30" s="4"/>
      <c r="R30" s="2"/>
      <c r="S30" s="2"/>
      <c r="T30" s="2"/>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row>
    <row r="31" spans="1:201" x14ac:dyDescent="0.35">
      <c r="A31" s="14" t="s">
        <v>455</v>
      </c>
      <c r="B31" s="14"/>
      <c r="C31" s="14" t="s">
        <v>456</v>
      </c>
      <c r="D31" s="14" t="s">
        <v>457</v>
      </c>
      <c r="E31" s="14">
        <v>8</v>
      </c>
      <c r="F31" s="14">
        <v>0</v>
      </c>
      <c r="G31" s="14">
        <v>7</v>
      </c>
      <c r="H31" s="14">
        <v>7</v>
      </c>
      <c r="I31" s="2" t="s">
        <v>232</v>
      </c>
      <c r="J31" s="14" t="s">
        <v>244</v>
      </c>
      <c r="K31" s="14" t="s">
        <v>458</v>
      </c>
      <c r="L31" s="19">
        <v>45635</v>
      </c>
      <c r="M31" s="15"/>
      <c r="N31" s="15">
        <v>7</v>
      </c>
      <c r="O31" s="15"/>
      <c r="P31" s="15"/>
      <c r="Q31" s="15"/>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row>
    <row r="32" spans="1:201" x14ac:dyDescent="0.35">
      <c r="A32" s="14" t="s">
        <v>459</v>
      </c>
      <c r="B32" s="14"/>
      <c r="C32" s="14" t="s">
        <v>460</v>
      </c>
      <c r="D32" s="14" t="s">
        <v>461</v>
      </c>
      <c r="E32" s="14">
        <v>8</v>
      </c>
      <c r="F32" s="14">
        <v>0</v>
      </c>
      <c r="G32" s="14">
        <v>7</v>
      </c>
      <c r="H32" s="14">
        <v>7</v>
      </c>
      <c r="I32" s="2" t="s">
        <v>243</v>
      </c>
      <c r="J32" s="14" t="s">
        <v>244</v>
      </c>
      <c r="K32" s="14" t="s">
        <v>239</v>
      </c>
      <c r="L32" s="19">
        <v>44755</v>
      </c>
      <c r="M32" s="15">
        <v>7</v>
      </c>
      <c r="N32" s="15"/>
      <c r="O32" s="15"/>
      <c r="P32" s="15"/>
      <c r="Q32" s="15"/>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row>
    <row r="33" spans="1:201" x14ac:dyDescent="0.35">
      <c r="A33" s="2" t="s">
        <v>462</v>
      </c>
      <c r="B33" s="2"/>
      <c r="C33" s="14" t="s">
        <v>463</v>
      </c>
      <c r="D33" s="2" t="s">
        <v>464</v>
      </c>
      <c r="E33" s="2">
        <v>8</v>
      </c>
      <c r="F33" s="2">
        <v>0</v>
      </c>
      <c r="G33" s="14">
        <v>8</v>
      </c>
      <c r="H33" s="2">
        <v>8</v>
      </c>
      <c r="I33" s="2" t="s">
        <v>243</v>
      </c>
      <c r="J33" s="2" t="s">
        <v>244</v>
      </c>
      <c r="K33" s="14" t="s">
        <v>381</v>
      </c>
      <c r="L33" s="20">
        <v>44764</v>
      </c>
      <c r="M33" s="4">
        <v>8</v>
      </c>
      <c r="N33" s="4"/>
      <c r="O33" s="4"/>
      <c r="P33" s="4"/>
      <c r="Q33" s="4"/>
      <c r="R33" s="2"/>
      <c r="S33" s="2"/>
      <c r="T33" s="2"/>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row>
    <row r="34" spans="1:201" x14ac:dyDescent="0.35">
      <c r="A34" s="2" t="s">
        <v>465</v>
      </c>
      <c r="B34" s="2"/>
      <c r="C34" s="14" t="s">
        <v>466</v>
      </c>
      <c r="D34" s="2"/>
      <c r="E34" s="2">
        <v>8</v>
      </c>
      <c r="F34" s="2">
        <v>0</v>
      </c>
      <c r="G34" s="14">
        <v>8</v>
      </c>
      <c r="H34" s="2">
        <v>8</v>
      </c>
      <c r="I34" s="2" t="s">
        <v>243</v>
      </c>
      <c r="J34" s="2" t="s">
        <v>359</v>
      </c>
      <c r="K34" s="14" t="s">
        <v>458</v>
      </c>
      <c r="L34" s="20">
        <v>44854</v>
      </c>
      <c r="M34" s="4">
        <v>8</v>
      </c>
      <c r="N34" s="4"/>
      <c r="O34" s="4"/>
      <c r="P34" s="4"/>
      <c r="Q34" s="4"/>
      <c r="R34" s="2"/>
      <c r="S34" s="2"/>
      <c r="T34" s="2"/>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row>
    <row r="35" spans="1:201" x14ac:dyDescent="0.35">
      <c r="A35" s="2" t="s">
        <v>467</v>
      </c>
      <c r="B35" s="2" t="s">
        <v>468</v>
      </c>
      <c r="C35" s="14" t="s">
        <v>469</v>
      </c>
      <c r="D35" s="2" t="s">
        <v>470</v>
      </c>
      <c r="E35" s="2">
        <v>8</v>
      </c>
      <c r="F35" s="2">
        <v>0</v>
      </c>
      <c r="G35" s="14">
        <v>8</v>
      </c>
      <c r="H35" s="2">
        <v>8</v>
      </c>
      <c r="I35" s="2" t="s">
        <v>232</v>
      </c>
      <c r="J35" s="2" t="s">
        <v>471</v>
      </c>
      <c r="K35" s="14" t="s">
        <v>472</v>
      </c>
      <c r="L35" s="20">
        <v>45604</v>
      </c>
      <c r="M35" s="4"/>
      <c r="N35" s="4">
        <v>8</v>
      </c>
      <c r="O35" s="4"/>
      <c r="P35" s="4"/>
      <c r="Q35" s="4"/>
      <c r="R35" s="2"/>
      <c r="S35" s="2"/>
      <c r="T35" s="2"/>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row>
    <row r="36" spans="1:201" x14ac:dyDescent="0.35">
      <c r="A36" s="2" t="s">
        <v>473</v>
      </c>
      <c r="B36" s="2"/>
      <c r="C36" s="14" t="s">
        <v>474</v>
      </c>
      <c r="D36" s="2" t="s">
        <v>475</v>
      </c>
      <c r="E36" s="2">
        <v>8</v>
      </c>
      <c r="F36" s="2">
        <v>0</v>
      </c>
      <c r="G36" s="14">
        <v>6</v>
      </c>
      <c r="H36" s="2">
        <v>6</v>
      </c>
      <c r="I36" s="2" t="s">
        <v>243</v>
      </c>
      <c r="J36" s="2" t="s">
        <v>368</v>
      </c>
      <c r="K36" s="14" t="s">
        <v>381</v>
      </c>
      <c r="L36" s="20">
        <v>43655</v>
      </c>
      <c r="M36" s="4">
        <v>2</v>
      </c>
      <c r="N36" s="4">
        <v>4</v>
      </c>
      <c r="O36" s="4"/>
      <c r="P36" s="4"/>
      <c r="Q36" s="4"/>
      <c r="R36" s="2"/>
      <c r="S36" s="2"/>
      <c r="T36" s="2"/>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row>
    <row r="37" spans="1:201" x14ac:dyDescent="0.35">
      <c r="A37" s="2" t="s">
        <v>476</v>
      </c>
      <c r="B37" s="2" t="s">
        <v>370</v>
      </c>
      <c r="C37" s="14" t="s">
        <v>477</v>
      </c>
      <c r="D37" s="2"/>
      <c r="E37" s="2">
        <v>8</v>
      </c>
      <c r="F37" s="2">
        <v>0</v>
      </c>
      <c r="G37" s="14">
        <v>8</v>
      </c>
      <c r="H37" s="2">
        <v>8</v>
      </c>
      <c r="I37" s="2" t="s">
        <v>232</v>
      </c>
      <c r="J37" s="2" t="s">
        <v>244</v>
      </c>
      <c r="K37" s="14" t="s">
        <v>239</v>
      </c>
      <c r="L37" s="20">
        <v>45462</v>
      </c>
      <c r="M37" s="4"/>
      <c r="N37" s="4">
        <v>8</v>
      </c>
      <c r="O37" s="4"/>
      <c r="P37" s="4"/>
      <c r="Q37" s="4"/>
      <c r="R37" s="2"/>
      <c r="S37" s="2"/>
      <c r="T37" s="2"/>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row>
    <row r="38" spans="1:201" x14ac:dyDescent="0.35">
      <c r="A38" s="2" t="s">
        <v>478</v>
      </c>
      <c r="B38" s="2" t="s">
        <v>479</v>
      </c>
      <c r="C38" s="14" t="s">
        <v>480</v>
      </c>
      <c r="D38" s="2" t="s">
        <v>481</v>
      </c>
      <c r="E38" s="2">
        <v>8</v>
      </c>
      <c r="F38" s="2">
        <v>0</v>
      </c>
      <c r="G38" s="14">
        <v>8</v>
      </c>
      <c r="H38" s="2">
        <v>8</v>
      </c>
      <c r="I38" s="2" t="s">
        <v>232</v>
      </c>
      <c r="J38" s="14" t="s">
        <v>293</v>
      </c>
      <c r="K38" s="14" t="s">
        <v>286</v>
      </c>
      <c r="L38" s="20">
        <v>45212</v>
      </c>
      <c r="M38" s="4"/>
      <c r="N38" s="4">
        <v>8</v>
      </c>
      <c r="O38" s="4"/>
      <c r="P38" s="4"/>
      <c r="Q38" s="4"/>
      <c r="R38" s="2"/>
      <c r="S38" s="2"/>
      <c r="T38" s="2"/>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row>
    <row r="39" spans="1:201" x14ac:dyDescent="0.35">
      <c r="A39" s="14" t="s">
        <v>482</v>
      </c>
      <c r="B39" s="14"/>
      <c r="C39" s="14" t="s">
        <v>483</v>
      </c>
      <c r="D39" s="14" t="s">
        <v>484</v>
      </c>
      <c r="E39" s="14">
        <v>8</v>
      </c>
      <c r="F39" s="14">
        <v>0</v>
      </c>
      <c r="G39" s="14">
        <v>8</v>
      </c>
      <c r="H39" s="14">
        <v>8</v>
      </c>
      <c r="I39" s="2" t="s">
        <v>232</v>
      </c>
      <c r="J39" s="14" t="s">
        <v>244</v>
      </c>
      <c r="K39" s="14" t="s">
        <v>381</v>
      </c>
      <c r="L39" s="19">
        <v>45548</v>
      </c>
      <c r="M39" s="15"/>
      <c r="N39" s="15">
        <v>8</v>
      </c>
      <c r="O39" s="15"/>
      <c r="P39" s="15"/>
      <c r="Q39" s="15"/>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row>
    <row r="40" spans="1:201" x14ac:dyDescent="0.35">
      <c r="A40" s="14" t="s">
        <v>485</v>
      </c>
      <c r="B40" s="14"/>
      <c r="C40" s="14" t="s">
        <v>486</v>
      </c>
      <c r="D40" s="14" t="s">
        <v>487</v>
      </c>
      <c r="E40" s="14">
        <v>7</v>
      </c>
      <c r="F40" s="14">
        <v>0</v>
      </c>
      <c r="G40" s="14">
        <v>4</v>
      </c>
      <c r="H40" s="14">
        <v>4</v>
      </c>
      <c r="I40" s="14" t="s">
        <v>243</v>
      </c>
      <c r="J40" s="14" t="s">
        <v>244</v>
      </c>
      <c r="K40" s="14" t="s">
        <v>488</v>
      </c>
      <c r="L40" s="19">
        <v>44750</v>
      </c>
      <c r="M40" s="15"/>
      <c r="N40" s="15">
        <v>4</v>
      </c>
      <c r="O40" s="15"/>
      <c r="P40" s="15"/>
      <c r="Q40" s="15"/>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row>
    <row r="41" spans="1:201" x14ac:dyDescent="0.35">
      <c r="A41" s="14" t="s">
        <v>489</v>
      </c>
      <c r="B41" s="14" t="s">
        <v>490</v>
      </c>
      <c r="C41" s="14" t="s">
        <v>491</v>
      </c>
      <c r="D41" s="14" t="s">
        <v>492</v>
      </c>
      <c r="E41" s="14">
        <v>7</v>
      </c>
      <c r="F41" s="14">
        <v>0</v>
      </c>
      <c r="G41" s="14">
        <v>7</v>
      </c>
      <c r="H41" s="14">
        <v>7</v>
      </c>
      <c r="I41" s="14" t="s">
        <v>243</v>
      </c>
      <c r="J41" s="14" t="s">
        <v>244</v>
      </c>
      <c r="K41" s="14" t="s">
        <v>458</v>
      </c>
      <c r="L41" s="19">
        <v>44650</v>
      </c>
      <c r="M41" s="15">
        <v>7</v>
      </c>
      <c r="N41" s="15"/>
      <c r="O41" s="15"/>
      <c r="P41" s="15"/>
      <c r="Q41" s="15"/>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row>
    <row r="42" spans="1:201" x14ac:dyDescent="0.35">
      <c r="A42" s="14" t="s">
        <v>493</v>
      </c>
      <c r="B42" s="14"/>
      <c r="C42" s="14" t="s">
        <v>494</v>
      </c>
      <c r="D42" s="14"/>
      <c r="E42" s="14">
        <v>7</v>
      </c>
      <c r="F42" s="14">
        <v>0</v>
      </c>
      <c r="G42" s="14">
        <v>7</v>
      </c>
      <c r="H42" s="14">
        <v>7</v>
      </c>
      <c r="I42" s="14" t="s">
        <v>232</v>
      </c>
      <c r="J42" s="14" t="s">
        <v>244</v>
      </c>
      <c r="K42" s="14" t="s">
        <v>472</v>
      </c>
      <c r="L42" s="19">
        <v>45295</v>
      </c>
      <c r="M42" s="15"/>
      <c r="N42" s="15">
        <v>7</v>
      </c>
      <c r="O42" s="15"/>
      <c r="P42" s="15"/>
      <c r="Q42" s="15"/>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row>
    <row r="43" spans="1:201" x14ac:dyDescent="0.35">
      <c r="A43" s="14" t="s">
        <v>495</v>
      </c>
      <c r="B43" s="14" t="s">
        <v>496</v>
      </c>
      <c r="C43" s="14" t="s">
        <v>497</v>
      </c>
      <c r="D43" s="14" t="s">
        <v>498</v>
      </c>
      <c r="E43" s="14">
        <v>7</v>
      </c>
      <c r="F43" s="14">
        <v>0</v>
      </c>
      <c r="G43" s="14">
        <v>7</v>
      </c>
      <c r="H43" s="14">
        <v>7</v>
      </c>
      <c r="I43" s="14" t="s">
        <v>232</v>
      </c>
      <c r="J43" s="14" t="s">
        <v>238</v>
      </c>
      <c r="K43" s="14" t="s">
        <v>401</v>
      </c>
      <c r="L43" s="19">
        <v>45394</v>
      </c>
      <c r="M43" s="15"/>
      <c r="N43" s="15">
        <v>7</v>
      </c>
      <c r="O43" s="15"/>
      <c r="P43" s="15"/>
      <c r="Q43" s="15"/>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row>
    <row r="44" spans="1:201" x14ac:dyDescent="0.35">
      <c r="A44" s="14" t="s">
        <v>499</v>
      </c>
      <c r="B44" s="14"/>
      <c r="C44" s="14" t="s">
        <v>500</v>
      </c>
      <c r="D44" s="14"/>
      <c r="E44" s="14">
        <v>7</v>
      </c>
      <c r="F44" s="14">
        <v>0</v>
      </c>
      <c r="G44" s="14">
        <v>7</v>
      </c>
      <c r="H44" s="14">
        <v>7</v>
      </c>
      <c r="I44" s="14" t="s">
        <v>232</v>
      </c>
      <c r="J44" s="14" t="s">
        <v>244</v>
      </c>
      <c r="K44" s="14" t="s">
        <v>408</v>
      </c>
      <c r="L44" s="19">
        <v>45401</v>
      </c>
      <c r="M44" s="15"/>
      <c r="N44" s="15">
        <v>7</v>
      </c>
      <c r="O44" s="15"/>
      <c r="P44" s="15"/>
      <c r="Q44" s="15"/>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row>
    <row r="45" spans="1:201" x14ac:dyDescent="0.35">
      <c r="A45" s="14" t="s">
        <v>501</v>
      </c>
      <c r="B45" s="14" t="s">
        <v>502</v>
      </c>
      <c r="C45" s="14" t="s">
        <v>503</v>
      </c>
      <c r="D45" s="14"/>
      <c r="E45" s="14">
        <v>7</v>
      </c>
      <c r="F45" s="14">
        <v>0</v>
      </c>
      <c r="G45" s="14">
        <v>7</v>
      </c>
      <c r="H45" s="14">
        <v>7</v>
      </c>
      <c r="I45" s="14" t="s">
        <v>232</v>
      </c>
      <c r="J45" s="14" t="s">
        <v>244</v>
      </c>
      <c r="K45" s="14" t="s">
        <v>381</v>
      </c>
      <c r="L45" s="19">
        <v>44958</v>
      </c>
      <c r="M45" s="15"/>
      <c r="N45" s="15">
        <v>7</v>
      </c>
      <c r="O45" s="15"/>
      <c r="P45" s="15"/>
      <c r="Q45" s="15"/>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row>
    <row r="46" spans="1:201" x14ac:dyDescent="0.35">
      <c r="A46" s="14" t="s">
        <v>504</v>
      </c>
      <c r="B46" s="14"/>
      <c r="C46" s="14" t="s">
        <v>505</v>
      </c>
      <c r="D46" s="14" t="s">
        <v>506</v>
      </c>
      <c r="E46" s="14">
        <v>7</v>
      </c>
      <c r="F46" s="14">
        <v>0</v>
      </c>
      <c r="G46" s="14">
        <v>7</v>
      </c>
      <c r="H46" s="14">
        <v>7</v>
      </c>
      <c r="I46" s="14" t="s">
        <v>232</v>
      </c>
      <c r="J46" s="14" t="s">
        <v>244</v>
      </c>
      <c r="K46" s="14" t="s">
        <v>352</v>
      </c>
      <c r="L46" s="19">
        <v>45215</v>
      </c>
      <c r="M46" s="15"/>
      <c r="N46" s="15">
        <v>7</v>
      </c>
      <c r="O46" s="15"/>
      <c r="P46" s="15"/>
      <c r="Q46" s="15"/>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row>
    <row r="47" spans="1:201" x14ac:dyDescent="0.35">
      <c r="A47" s="14" t="s">
        <v>507</v>
      </c>
      <c r="B47" s="14"/>
      <c r="C47" s="14" t="s">
        <v>508</v>
      </c>
      <c r="D47" s="14" t="s">
        <v>509</v>
      </c>
      <c r="E47" s="14">
        <v>7</v>
      </c>
      <c r="F47" s="14">
        <v>0</v>
      </c>
      <c r="G47" s="14">
        <v>7</v>
      </c>
      <c r="H47" s="14">
        <v>7</v>
      </c>
      <c r="I47" s="14" t="s">
        <v>243</v>
      </c>
      <c r="J47" s="14" t="s">
        <v>244</v>
      </c>
      <c r="K47" s="14" t="s">
        <v>376</v>
      </c>
      <c r="L47" s="19">
        <v>45625</v>
      </c>
      <c r="M47" s="15"/>
      <c r="N47" s="15">
        <v>7</v>
      </c>
      <c r="O47" s="15"/>
      <c r="P47" s="15"/>
      <c r="Q47" s="15"/>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row>
    <row r="48" spans="1:201" x14ac:dyDescent="0.35">
      <c r="A48" s="14" t="s">
        <v>510</v>
      </c>
      <c r="B48" s="14"/>
      <c r="C48" s="14" t="s">
        <v>511</v>
      </c>
      <c r="D48" s="14" t="s">
        <v>512</v>
      </c>
      <c r="E48" s="14">
        <v>7</v>
      </c>
      <c r="F48" s="14">
        <v>0</v>
      </c>
      <c r="G48" s="14">
        <v>6</v>
      </c>
      <c r="H48" s="14">
        <v>6</v>
      </c>
      <c r="I48" s="14" t="s">
        <v>232</v>
      </c>
      <c r="J48" s="14" t="s">
        <v>513</v>
      </c>
      <c r="K48" s="14" t="s">
        <v>315</v>
      </c>
      <c r="L48" s="19">
        <v>45678</v>
      </c>
      <c r="M48" s="15"/>
      <c r="N48" s="15"/>
      <c r="O48" s="15">
        <v>6</v>
      </c>
      <c r="P48" s="15"/>
      <c r="Q48" s="15"/>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row>
    <row r="49" spans="1:201" x14ac:dyDescent="0.35">
      <c r="A49" s="2" t="s">
        <v>514</v>
      </c>
      <c r="B49" s="2"/>
      <c r="C49" s="14" t="s">
        <v>515</v>
      </c>
      <c r="D49" s="2" t="s">
        <v>516</v>
      </c>
      <c r="E49" s="2">
        <v>6</v>
      </c>
      <c r="F49" s="2">
        <v>0</v>
      </c>
      <c r="G49" s="14">
        <v>5</v>
      </c>
      <c r="H49" s="2">
        <v>5</v>
      </c>
      <c r="I49" s="14" t="s">
        <v>232</v>
      </c>
      <c r="J49" s="2" t="s">
        <v>244</v>
      </c>
      <c r="K49" s="14" t="s">
        <v>458</v>
      </c>
      <c r="L49" s="20">
        <v>45649</v>
      </c>
      <c r="M49" s="4"/>
      <c r="N49" s="4">
        <v>5</v>
      </c>
      <c r="O49" s="4"/>
      <c r="P49" s="4"/>
      <c r="Q49" s="4"/>
      <c r="R49" s="2"/>
      <c r="S49" s="2"/>
      <c r="T49" s="2"/>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row>
    <row r="50" spans="1:201" x14ac:dyDescent="0.35">
      <c r="A50" s="2" t="s">
        <v>517</v>
      </c>
      <c r="B50" s="2"/>
      <c r="C50" s="14" t="s">
        <v>518</v>
      </c>
      <c r="D50" s="2" t="s">
        <v>519</v>
      </c>
      <c r="E50" s="2">
        <v>6</v>
      </c>
      <c r="F50" s="2">
        <v>0</v>
      </c>
      <c r="G50" s="14">
        <v>5</v>
      </c>
      <c r="H50" s="2">
        <v>5</v>
      </c>
      <c r="I50" s="14" t="s">
        <v>232</v>
      </c>
      <c r="J50" s="2" t="s">
        <v>244</v>
      </c>
      <c r="K50" s="14" t="s">
        <v>376</v>
      </c>
      <c r="L50" s="20">
        <v>45705</v>
      </c>
      <c r="M50" s="4"/>
      <c r="N50" s="4">
        <v>5</v>
      </c>
      <c r="O50" s="4"/>
      <c r="P50" s="4"/>
      <c r="Q50" s="4"/>
      <c r="R50" s="2"/>
      <c r="S50" s="2"/>
      <c r="T50" s="2"/>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row>
    <row r="51" spans="1:201" x14ac:dyDescent="0.35">
      <c r="A51" s="14" t="s">
        <v>520</v>
      </c>
      <c r="B51" s="14"/>
      <c r="C51" s="14" t="s">
        <v>521</v>
      </c>
      <c r="D51" s="14" t="s">
        <v>522</v>
      </c>
      <c r="E51" s="14">
        <v>6</v>
      </c>
      <c r="F51" s="14">
        <v>0</v>
      </c>
      <c r="G51" s="14">
        <v>4</v>
      </c>
      <c r="H51" s="14">
        <v>4</v>
      </c>
      <c r="I51" s="14" t="s">
        <v>232</v>
      </c>
      <c r="J51" s="14" t="s">
        <v>244</v>
      </c>
      <c r="K51" s="14" t="s">
        <v>266</v>
      </c>
      <c r="L51" s="19">
        <v>44755</v>
      </c>
      <c r="M51" s="15"/>
      <c r="N51" s="15">
        <v>4</v>
      </c>
      <c r="O51" s="15"/>
      <c r="P51" s="15"/>
      <c r="Q51" s="15"/>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row>
    <row r="52" spans="1:201" x14ac:dyDescent="0.35">
      <c r="A52" s="14" t="s">
        <v>523</v>
      </c>
      <c r="B52" s="14" t="s">
        <v>524</v>
      </c>
      <c r="C52" s="14" t="s">
        <v>525</v>
      </c>
      <c r="D52" s="14"/>
      <c r="E52" s="14">
        <v>6</v>
      </c>
      <c r="F52" s="14">
        <v>0</v>
      </c>
      <c r="G52" s="14">
        <v>5</v>
      </c>
      <c r="H52" s="14">
        <v>5</v>
      </c>
      <c r="I52" s="14" t="s">
        <v>232</v>
      </c>
      <c r="J52" s="14" t="s">
        <v>244</v>
      </c>
      <c r="K52" s="14" t="s">
        <v>93</v>
      </c>
      <c r="L52" s="19">
        <v>45006</v>
      </c>
      <c r="M52" s="15"/>
      <c r="N52" s="15">
        <v>5</v>
      </c>
      <c r="O52" s="15"/>
      <c r="P52" s="15"/>
      <c r="Q52" s="15"/>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row>
    <row r="53" spans="1:201" x14ac:dyDescent="0.35">
      <c r="A53" s="14" t="s">
        <v>526</v>
      </c>
      <c r="B53" s="14"/>
      <c r="C53" s="14" t="s">
        <v>527</v>
      </c>
      <c r="D53" s="14" t="s">
        <v>528</v>
      </c>
      <c r="E53" s="14">
        <v>6</v>
      </c>
      <c r="F53" s="14">
        <v>0</v>
      </c>
      <c r="G53" s="14">
        <v>5</v>
      </c>
      <c r="H53" s="14">
        <v>5</v>
      </c>
      <c r="I53" s="14" t="s">
        <v>232</v>
      </c>
      <c r="J53" s="14" t="s">
        <v>359</v>
      </c>
      <c r="K53" s="14" t="s">
        <v>286</v>
      </c>
      <c r="L53" s="19">
        <v>45555</v>
      </c>
      <c r="M53" s="15"/>
      <c r="N53" s="15">
        <v>5</v>
      </c>
      <c r="O53" s="15"/>
      <c r="P53" s="15"/>
      <c r="Q53" s="15"/>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row>
    <row r="54" spans="1:201" x14ac:dyDescent="0.35">
      <c r="A54" s="14" t="s">
        <v>529</v>
      </c>
      <c r="B54" s="14"/>
      <c r="C54" s="14" t="s">
        <v>530</v>
      </c>
      <c r="D54" s="14" t="s">
        <v>531</v>
      </c>
      <c r="E54" s="14">
        <v>6</v>
      </c>
      <c r="F54" s="14">
        <v>0</v>
      </c>
      <c r="G54" s="14">
        <v>6</v>
      </c>
      <c r="H54" s="14">
        <v>6</v>
      </c>
      <c r="I54" s="14" t="s">
        <v>232</v>
      </c>
      <c r="J54" s="14" t="s">
        <v>532</v>
      </c>
      <c r="K54" s="14" t="s">
        <v>315</v>
      </c>
      <c r="L54" s="19">
        <v>45085</v>
      </c>
      <c r="M54" s="15"/>
      <c r="N54" s="15">
        <v>6</v>
      </c>
      <c r="O54" s="15"/>
      <c r="P54" s="15"/>
      <c r="Q54" s="15"/>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row>
    <row r="55" spans="1:201" x14ac:dyDescent="0.35">
      <c r="A55" s="14" t="s">
        <v>533</v>
      </c>
      <c r="B55" s="14" t="s">
        <v>534</v>
      </c>
      <c r="C55" s="14" t="s">
        <v>535</v>
      </c>
      <c r="D55" s="14" t="s">
        <v>536</v>
      </c>
      <c r="E55" s="14">
        <v>6</v>
      </c>
      <c r="F55" s="14">
        <v>0</v>
      </c>
      <c r="G55" s="14">
        <v>6</v>
      </c>
      <c r="H55" s="14">
        <v>6</v>
      </c>
      <c r="I55" s="14" t="s">
        <v>243</v>
      </c>
      <c r="J55" s="14" t="s">
        <v>244</v>
      </c>
      <c r="K55" s="14" t="s">
        <v>420</v>
      </c>
      <c r="L55" s="19">
        <v>45006</v>
      </c>
      <c r="M55" s="15">
        <v>6</v>
      </c>
      <c r="N55" s="15"/>
      <c r="O55" s="15"/>
      <c r="P55" s="15"/>
      <c r="Q55" s="15"/>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row>
    <row r="56" spans="1:201" x14ac:dyDescent="0.35">
      <c r="A56" s="14" t="s">
        <v>537</v>
      </c>
      <c r="B56" s="14"/>
      <c r="C56" s="14" t="s">
        <v>538</v>
      </c>
      <c r="D56" s="14" t="s">
        <v>539</v>
      </c>
      <c r="E56" s="14">
        <v>6</v>
      </c>
      <c r="F56" s="14">
        <v>0</v>
      </c>
      <c r="G56" s="14">
        <v>6</v>
      </c>
      <c r="H56" s="14">
        <v>6</v>
      </c>
      <c r="I56" s="14" t="s">
        <v>243</v>
      </c>
      <c r="J56" s="14" t="s">
        <v>368</v>
      </c>
      <c r="K56" s="14" t="s">
        <v>458</v>
      </c>
      <c r="L56" s="19">
        <v>43822</v>
      </c>
      <c r="M56" s="15"/>
      <c r="N56" s="15">
        <v>6</v>
      </c>
      <c r="O56" s="15"/>
      <c r="P56" s="15"/>
      <c r="Q56" s="15"/>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row>
    <row r="57" spans="1:201" x14ac:dyDescent="0.35">
      <c r="A57" s="14" t="s">
        <v>540</v>
      </c>
      <c r="B57" s="14" t="s">
        <v>490</v>
      </c>
      <c r="C57" s="14" t="s">
        <v>541</v>
      </c>
      <c r="D57" s="14" t="s">
        <v>542</v>
      </c>
      <c r="E57" s="14">
        <v>6</v>
      </c>
      <c r="F57" s="14">
        <v>0</v>
      </c>
      <c r="G57" s="14">
        <v>6</v>
      </c>
      <c r="H57" s="14">
        <v>6</v>
      </c>
      <c r="I57" s="14" t="s">
        <v>243</v>
      </c>
      <c r="J57" s="14" t="s">
        <v>244</v>
      </c>
      <c r="K57" s="14" t="s">
        <v>101</v>
      </c>
      <c r="L57" s="19">
        <v>44571</v>
      </c>
      <c r="M57" s="15"/>
      <c r="N57" s="15">
        <v>6</v>
      </c>
      <c r="O57" s="15"/>
      <c r="P57" s="15"/>
      <c r="Q57" s="15"/>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row>
    <row r="58" spans="1:201" x14ac:dyDescent="0.35">
      <c r="A58" s="14" t="s">
        <v>543</v>
      </c>
      <c r="B58" s="14" t="s">
        <v>422</v>
      </c>
      <c r="C58" s="14" t="s">
        <v>544</v>
      </c>
      <c r="D58" s="14" t="s">
        <v>545</v>
      </c>
      <c r="E58" s="14">
        <v>6</v>
      </c>
      <c r="F58" s="14">
        <v>0</v>
      </c>
      <c r="G58" s="14">
        <v>6</v>
      </c>
      <c r="H58" s="14">
        <v>6</v>
      </c>
      <c r="I58" s="14" t="s">
        <v>243</v>
      </c>
      <c r="J58" s="14" t="s">
        <v>244</v>
      </c>
      <c r="K58" s="14" t="s">
        <v>472</v>
      </c>
      <c r="L58" s="19">
        <v>44678</v>
      </c>
      <c r="M58" s="15">
        <v>6</v>
      </c>
      <c r="N58" s="15"/>
      <c r="O58" s="15"/>
      <c r="P58" s="15"/>
      <c r="Q58" s="15"/>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row>
    <row r="59" spans="1:201" x14ac:dyDescent="0.35">
      <c r="A59" s="14" t="s">
        <v>546</v>
      </c>
      <c r="B59" s="14"/>
      <c r="C59" s="14" t="s">
        <v>547</v>
      </c>
      <c r="D59" s="14" t="s">
        <v>548</v>
      </c>
      <c r="E59" s="14">
        <v>6</v>
      </c>
      <c r="F59" s="14">
        <v>0</v>
      </c>
      <c r="G59" s="14">
        <v>6</v>
      </c>
      <c r="H59" s="14">
        <v>6</v>
      </c>
      <c r="I59" s="14" t="s">
        <v>232</v>
      </c>
      <c r="J59" s="14" t="s">
        <v>232</v>
      </c>
      <c r="K59" s="14" t="s">
        <v>401</v>
      </c>
      <c r="L59" s="19">
        <v>45320</v>
      </c>
      <c r="M59" s="15"/>
      <c r="N59" s="15">
        <v>6</v>
      </c>
      <c r="O59" s="15"/>
      <c r="P59" s="15"/>
      <c r="Q59" s="15"/>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row>
    <row r="60" spans="1:201" x14ac:dyDescent="0.35">
      <c r="A60" s="14" t="s">
        <v>549</v>
      </c>
      <c r="B60" s="14"/>
      <c r="C60" s="14" t="s">
        <v>550</v>
      </c>
      <c r="D60" s="14"/>
      <c r="E60" s="14">
        <v>6</v>
      </c>
      <c r="F60" s="14">
        <v>0</v>
      </c>
      <c r="G60" s="14">
        <v>3</v>
      </c>
      <c r="H60" s="14">
        <v>3</v>
      </c>
      <c r="I60" s="14" t="s">
        <v>232</v>
      </c>
      <c r="J60" s="14" t="s">
        <v>232</v>
      </c>
      <c r="K60" s="14" t="s">
        <v>408</v>
      </c>
      <c r="L60" s="19">
        <v>45744</v>
      </c>
      <c r="M60" s="15"/>
      <c r="N60" s="15">
        <v>3</v>
      </c>
      <c r="O60" s="15"/>
      <c r="P60" s="15"/>
      <c r="Q60" s="15"/>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row>
    <row r="61" spans="1:201" x14ac:dyDescent="0.35">
      <c r="A61" s="14" t="s">
        <v>551</v>
      </c>
      <c r="B61" s="14" t="s">
        <v>552</v>
      </c>
      <c r="C61" s="14" t="s">
        <v>553</v>
      </c>
      <c r="D61" s="14"/>
      <c r="E61" s="14">
        <v>6</v>
      </c>
      <c r="F61" s="14">
        <v>0</v>
      </c>
      <c r="G61" s="14">
        <v>6</v>
      </c>
      <c r="H61" s="14">
        <v>6</v>
      </c>
      <c r="I61" s="14" t="s">
        <v>243</v>
      </c>
      <c r="J61" s="14" t="s">
        <v>244</v>
      </c>
      <c r="K61" s="14" t="s">
        <v>413</v>
      </c>
      <c r="L61" s="19">
        <v>44645</v>
      </c>
      <c r="M61" s="15"/>
      <c r="N61" s="15">
        <v>6</v>
      </c>
      <c r="O61" s="15"/>
      <c r="P61" s="15"/>
      <c r="Q61" s="15"/>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row>
    <row r="62" spans="1:201" x14ac:dyDescent="0.35">
      <c r="A62" s="14" t="s">
        <v>554</v>
      </c>
      <c r="B62" s="14"/>
      <c r="C62" s="14" t="s">
        <v>555</v>
      </c>
      <c r="D62" s="14" t="s">
        <v>556</v>
      </c>
      <c r="E62" s="14">
        <v>6</v>
      </c>
      <c r="F62" s="14">
        <v>0</v>
      </c>
      <c r="G62" s="14">
        <v>6</v>
      </c>
      <c r="H62" s="14">
        <v>6</v>
      </c>
      <c r="I62" s="14" t="s">
        <v>232</v>
      </c>
      <c r="J62" s="14" t="s">
        <v>244</v>
      </c>
      <c r="K62" s="14" t="s">
        <v>557</v>
      </c>
      <c r="L62" s="19">
        <v>45121</v>
      </c>
      <c r="M62" s="15"/>
      <c r="N62" s="15">
        <v>6</v>
      </c>
      <c r="O62" s="15"/>
      <c r="P62" s="15"/>
      <c r="Q62" s="15"/>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row>
    <row r="63" spans="1:201" x14ac:dyDescent="0.35">
      <c r="A63" s="14" t="s">
        <v>558</v>
      </c>
      <c r="B63" s="14"/>
      <c r="C63" s="14" t="s">
        <v>559</v>
      </c>
      <c r="D63" s="14" t="s">
        <v>560</v>
      </c>
      <c r="E63" s="14">
        <v>6</v>
      </c>
      <c r="F63" s="14">
        <v>0</v>
      </c>
      <c r="G63" s="14">
        <v>6</v>
      </c>
      <c r="H63" s="14">
        <v>6</v>
      </c>
      <c r="I63" s="14" t="s">
        <v>243</v>
      </c>
      <c r="J63" s="14" t="s">
        <v>368</v>
      </c>
      <c r="K63" s="14" t="s">
        <v>315</v>
      </c>
      <c r="L63" s="19">
        <v>44134</v>
      </c>
      <c r="M63" s="15">
        <v>6</v>
      </c>
      <c r="N63" s="15"/>
      <c r="O63" s="15"/>
      <c r="P63" s="15"/>
      <c r="Q63" s="15"/>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row>
    <row r="64" spans="1:201" x14ac:dyDescent="0.35">
      <c r="A64" s="14" t="s">
        <v>561</v>
      </c>
      <c r="B64" s="14"/>
      <c r="C64" s="14" t="s">
        <v>562</v>
      </c>
      <c r="D64" s="14" t="s">
        <v>563</v>
      </c>
      <c r="E64" s="14">
        <v>6</v>
      </c>
      <c r="F64" s="14">
        <v>0</v>
      </c>
      <c r="G64" s="14">
        <v>6</v>
      </c>
      <c r="H64" s="14">
        <v>6</v>
      </c>
      <c r="I64" s="14" t="s">
        <v>243</v>
      </c>
      <c r="J64" s="14" t="s">
        <v>244</v>
      </c>
      <c r="K64" s="14" t="s">
        <v>239</v>
      </c>
      <c r="L64" s="19">
        <v>45015</v>
      </c>
      <c r="M64" s="15">
        <v>6</v>
      </c>
      <c r="N64" s="15"/>
      <c r="O64" s="15"/>
      <c r="P64" s="15"/>
      <c r="Q64" s="15"/>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row>
    <row r="65" spans="1:201" x14ac:dyDescent="0.35">
      <c r="A65" s="14" t="s">
        <v>564</v>
      </c>
      <c r="B65" s="14" t="s">
        <v>565</v>
      </c>
      <c r="C65" s="14" t="s">
        <v>566</v>
      </c>
      <c r="D65" s="14" t="s">
        <v>567</v>
      </c>
      <c r="E65" s="14">
        <v>6</v>
      </c>
      <c r="F65" s="14">
        <v>0</v>
      </c>
      <c r="G65" s="14">
        <v>6</v>
      </c>
      <c r="H65" s="14">
        <v>6</v>
      </c>
      <c r="I65" s="14" t="s">
        <v>243</v>
      </c>
      <c r="J65" s="14" t="s">
        <v>244</v>
      </c>
      <c r="K65" s="14" t="s">
        <v>568</v>
      </c>
      <c r="L65" s="19">
        <v>44670</v>
      </c>
      <c r="M65" s="15">
        <v>6</v>
      </c>
      <c r="N65" s="15"/>
      <c r="O65" s="15"/>
      <c r="P65" s="15"/>
      <c r="Q65" s="15"/>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row>
    <row r="66" spans="1:201" x14ac:dyDescent="0.35">
      <c r="A66" s="14" t="s">
        <v>569</v>
      </c>
      <c r="B66" s="14"/>
      <c r="C66" s="14" t="s">
        <v>570</v>
      </c>
      <c r="D66" s="14" t="s">
        <v>571</v>
      </c>
      <c r="E66" s="14">
        <v>6</v>
      </c>
      <c r="F66" s="14">
        <v>0</v>
      </c>
      <c r="G66" s="14">
        <v>6</v>
      </c>
      <c r="H66" s="14">
        <v>6</v>
      </c>
      <c r="I66" s="14" t="s">
        <v>243</v>
      </c>
      <c r="J66" s="2" t="s">
        <v>304</v>
      </c>
      <c r="K66" s="14" t="s">
        <v>384</v>
      </c>
      <c r="L66" s="19">
        <v>44769</v>
      </c>
      <c r="M66" s="15"/>
      <c r="N66" s="15">
        <v>6</v>
      </c>
      <c r="O66" s="15"/>
      <c r="P66" s="15"/>
      <c r="Q66" s="15"/>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row>
    <row r="67" spans="1:201" x14ac:dyDescent="0.35">
      <c r="A67" s="14" t="s">
        <v>572</v>
      </c>
      <c r="B67" s="14"/>
      <c r="C67" s="14" t="s">
        <v>573</v>
      </c>
      <c r="D67" s="14" t="s">
        <v>574</v>
      </c>
      <c r="E67" s="14">
        <v>6</v>
      </c>
      <c r="F67" s="14">
        <v>0</v>
      </c>
      <c r="G67" s="14">
        <v>6</v>
      </c>
      <c r="H67" s="14">
        <v>6</v>
      </c>
      <c r="I67" s="14" t="s">
        <v>243</v>
      </c>
      <c r="J67" s="14" t="s">
        <v>244</v>
      </c>
      <c r="K67" s="14" t="s">
        <v>384</v>
      </c>
      <c r="L67" s="19">
        <v>44757</v>
      </c>
      <c r="M67" s="15"/>
      <c r="N67" s="15">
        <v>6</v>
      </c>
      <c r="O67" s="15"/>
      <c r="P67" s="15"/>
      <c r="Q67" s="15"/>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row>
    <row r="68" spans="1:201" x14ac:dyDescent="0.35">
      <c r="A68" s="14" t="s">
        <v>575</v>
      </c>
      <c r="B68" s="14"/>
      <c r="C68" s="14" t="s">
        <v>576</v>
      </c>
      <c r="D68" s="14"/>
      <c r="E68" s="14">
        <v>6</v>
      </c>
      <c r="F68" s="14"/>
      <c r="G68" s="14">
        <v>5</v>
      </c>
      <c r="H68" s="14">
        <v>5</v>
      </c>
      <c r="I68" s="14" t="s">
        <v>232</v>
      </c>
      <c r="J68" s="14" t="s">
        <v>513</v>
      </c>
      <c r="K68" s="14" t="s">
        <v>420</v>
      </c>
      <c r="L68" s="19">
        <v>45701</v>
      </c>
      <c r="M68" s="15"/>
      <c r="N68" s="15">
        <v>5</v>
      </c>
      <c r="O68" s="15"/>
      <c r="P68" s="15"/>
      <c r="Q68" s="15"/>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row>
    <row r="69" spans="1:201" x14ac:dyDescent="0.35">
      <c r="A69" s="14" t="s">
        <v>577</v>
      </c>
      <c r="B69" s="14"/>
      <c r="C69" s="14" t="s">
        <v>578</v>
      </c>
      <c r="D69" s="14" t="s">
        <v>579</v>
      </c>
      <c r="E69" s="14">
        <v>5</v>
      </c>
      <c r="F69" s="14">
        <v>0</v>
      </c>
      <c r="G69" s="14">
        <v>4</v>
      </c>
      <c r="H69" s="14">
        <v>4</v>
      </c>
      <c r="I69" s="14" t="s">
        <v>232</v>
      </c>
      <c r="J69" s="14" t="s">
        <v>244</v>
      </c>
      <c r="K69" s="14" t="s">
        <v>413</v>
      </c>
      <c r="L69" s="19">
        <v>45197</v>
      </c>
      <c r="M69" s="15"/>
      <c r="N69" s="15">
        <v>4</v>
      </c>
      <c r="O69" s="15"/>
      <c r="P69" s="15"/>
      <c r="Q69" s="15"/>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row>
    <row r="70" spans="1:201" x14ac:dyDescent="0.35">
      <c r="A70" s="14" t="s">
        <v>580</v>
      </c>
      <c r="B70" s="14"/>
      <c r="C70" s="14" t="s">
        <v>379</v>
      </c>
      <c r="D70" s="14" t="s">
        <v>581</v>
      </c>
      <c r="E70" s="14">
        <v>5</v>
      </c>
      <c r="F70" s="14">
        <v>0</v>
      </c>
      <c r="G70" s="14">
        <v>5</v>
      </c>
      <c r="H70" s="14">
        <v>5</v>
      </c>
      <c r="I70" s="14" t="s">
        <v>232</v>
      </c>
      <c r="J70" s="14" t="s">
        <v>244</v>
      </c>
      <c r="K70" s="14" t="s">
        <v>275</v>
      </c>
      <c r="L70" s="19">
        <v>45247</v>
      </c>
      <c r="M70" s="15"/>
      <c r="N70" s="15">
        <v>5</v>
      </c>
      <c r="O70" s="15"/>
      <c r="P70" s="15"/>
      <c r="Q70" s="15"/>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row>
    <row r="71" spans="1:201" x14ac:dyDescent="0.35">
      <c r="A71" s="14" t="s">
        <v>582</v>
      </c>
      <c r="B71" s="14"/>
      <c r="C71" s="14" t="s">
        <v>583</v>
      </c>
      <c r="D71" s="14" t="s">
        <v>584</v>
      </c>
      <c r="E71" s="14">
        <v>5</v>
      </c>
      <c r="F71" s="14">
        <v>0</v>
      </c>
      <c r="G71" s="14">
        <v>5</v>
      </c>
      <c r="H71" s="14">
        <v>5</v>
      </c>
      <c r="I71" s="14" t="s">
        <v>232</v>
      </c>
      <c r="J71" s="14" t="s">
        <v>244</v>
      </c>
      <c r="K71" s="14" t="s">
        <v>286</v>
      </c>
      <c r="L71" s="19">
        <v>45302</v>
      </c>
      <c r="M71" s="15"/>
      <c r="N71" s="15">
        <v>5</v>
      </c>
      <c r="O71" s="15"/>
      <c r="P71" s="15"/>
      <c r="Q71" s="15"/>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row>
    <row r="72" spans="1:201" x14ac:dyDescent="0.35">
      <c r="A72" s="14" t="s">
        <v>585</v>
      </c>
      <c r="B72" s="14"/>
      <c r="C72" s="14" t="s">
        <v>586</v>
      </c>
      <c r="D72" s="14" t="s">
        <v>587</v>
      </c>
      <c r="E72" s="14">
        <v>5</v>
      </c>
      <c r="F72" s="14">
        <v>0</v>
      </c>
      <c r="G72" s="14">
        <v>5</v>
      </c>
      <c r="H72" s="14">
        <v>5</v>
      </c>
      <c r="I72" s="14" t="s">
        <v>243</v>
      </c>
      <c r="J72" s="14" t="s">
        <v>368</v>
      </c>
      <c r="K72" s="14" t="s">
        <v>266</v>
      </c>
      <c r="L72" s="19">
        <v>44470</v>
      </c>
      <c r="M72" s="15">
        <v>5</v>
      </c>
      <c r="N72" s="15"/>
      <c r="O72" s="15"/>
      <c r="P72" s="15"/>
      <c r="Q72" s="15"/>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row>
    <row r="73" spans="1:201" x14ac:dyDescent="0.35">
      <c r="A73" s="14" t="s">
        <v>588</v>
      </c>
      <c r="B73" s="14" t="s">
        <v>589</v>
      </c>
      <c r="C73" s="14" t="s">
        <v>590</v>
      </c>
      <c r="D73" s="14" t="s">
        <v>591</v>
      </c>
      <c r="E73" s="14">
        <v>5</v>
      </c>
      <c r="F73" s="14">
        <v>0</v>
      </c>
      <c r="G73" s="14">
        <v>5</v>
      </c>
      <c r="H73" s="14">
        <v>5</v>
      </c>
      <c r="I73" s="14" t="s">
        <v>232</v>
      </c>
      <c r="J73" s="14" t="s">
        <v>244</v>
      </c>
      <c r="K73" s="14" t="s">
        <v>413</v>
      </c>
      <c r="L73" s="19">
        <v>44937</v>
      </c>
      <c r="M73" s="15"/>
      <c r="N73" s="15">
        <v>5</v>
      </c>
      <c r="O73" s="15"/>
      <c r="P73" s="15"/>
      <c r="Q73" s="15"/>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row>
    <row r="74" spans="1:201" x14ac:dyDescent="0.35">
      <c r="A74" s="14" t="s">
        <v>592</v>
      </c>
      <c r="B74" s="14"/>
      <c r="C74" s="14" t="s">
        <v>389</v>
      </c>
      <c r="D74" s="2" t="s">
        <v>390</v>
      </c>
      <c r="E74" s="14">
        <v>5</v>
      </c>
      <c r="F74" s="14">
        <v>0</v>
      </c>
      <c r="G74" s="14">
        <v>5</v>
      </c>
      <c r="H74" s="14">
        <v>5</v>
      </c>
      <c r="I74" s="14" t="s">
        <v>232</v>
      </c>
      <c r="J74" s="14" t="s">
        <v>293</v>
      </c>
      <c r="K74" s="14" t="s">
        <v>381</v>
      </c>
      <c r="L74" s="19">
        <v>45747</v>
      </c>
      <c r="M74" s="15"/>
      <c r="N74" s="15">
        <v>5</v>
      </c>
      <c r="O74" s="15"/>
      <c r="P74" s="15"/>
      <c r="Q74" s="15"/>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row>
    <row r="75" spans="1:201" x14ac:dyDescent="0.35">
      <c r="A75" s="14" t="s">
        <v>593</v>
      </c>
      <c r="B75" s="14"/>
      <c r="C75" s="14" t="s">
        <v>594</v>
      </c>
      <c r="D75" s="14" t="s">
        <v>595</v>
      </c>
      <c r="E75" s="14">
        <v>5</v>
      </c>
      <c r="F75" s="14">
        <v>0</v>
      </c>
      <c r="G75" s="14">
        <v>4</v>
      </c>
      <c r="H75" s="14">
        <v>4</v>
      </c>
      <c r="I75" s="14" t="s">
        <v>243</v>
      </c>
      <c r="J75" s="14" t="s">
        <v>244</v>
      </c>
      <c r="K75" s="14" t="s">
        <v>381</v>
      </c>
      <c r="L75" s="19">
        <v>45300</v>
      </c>
      <c r="M75" s="15"/>
      <c r="N75" s="15">
        <v>4</v>
      </c>
      <c r="O75" s="15"/>
      <c r="P75" s="15"/>
      <c r="Q75" s="15"/>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row>
    <row r="76" spans="1:201" x14ac:dyDescent="0.35">
      <c r="A76" s="14" t="s">
        <v>596</v>
      </c>
      <c r="B76" s="14"/>
      <c r="C76" s="14" t="s">
        <v>597</v>
      </c>
      <c r="D76" s="14" t="s">
        <v>598</v>
      </c>
      <c r="E76" s="14">
        <v>5</v>
      </c>
      <c r="F76" s="14">
        <v>0</v>
      </c>
      <c r="G76" s="14">
        <v>4</v>
      </c>
      <c r="H76" s="14">
        <v>4</v>
      </c>
      <c r="I76" s="14" t="s">
        <v>243</v>
      </c>
      <c r="J76" s="14" t="s">
        <v>244</v>
      </c>
      <c r="K76" s="14" t="s">
        <v>381</v>
      </c>
      <c r="L76" s="19">
        <v>44628</v>
      </c>
      <c r="M76" s="15">
        <v>4</v>
      </c>
      <c r="N76" s="15"/>
      <c r="O76" s="15"/>
      <c r="P76" s="15"/>
      <c r="Q76" s="15"/>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row>
    <row r="77" spans="1:201" x14ac:dyDescent="0.35">
      <c r="A77" s="14" t="s">
        <v>599</v>
      </c>
      <c r="B77" s="14"/>
      <c r="C77" s="14" t="s">
        <v>600</v>
      </c>
      <c r="D77" s="14"/>
      <c r="E77" s="14">
        <v>5</v>
      </c>
      <c r="F77" s="14">
        <v>0</v>
      </c>
      <c r="G77" s="14">
        <v>5</v>
      </c>
      <c r="H77" s="14">
        <v>5</v>
      </c>
      <c r="I77" s="14" t="s">
        <v>243</v>
      </c>
      <c r="J77" s="14" t="s">
        <v>368</v>
      </c>
      <c r="K77" s="14" t="s">
        <v>315</v>
      </c>
      <c r="L77" s="19">
        <v>43864</v>
      </c>
      <c r="M77" s="15">
        <v>5</v>
      </c>
      <c r="N77" s="15"/>
      <c r="O77" s="15"/>
      <c r="P77" s="15"/>
      <c r="Q77" s="15"/>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row>
    <row r="78" spans="1:201" x14ac:dyDescent="0.35">
      <c r="A78" s="14" t="s">
        <v>601</v>
      </c>
      <c r="B78" s="14"/>
      <c r="C78" s="14" t="s">
        <v>602</v>
      </c>
      <c r="D78" s="14" t="s">
        <v>603</v>
      </c>
      <c r="E78" s="14">
        <v>5</v>
      </c>
      <c r="F78" s="14">
        <v>0</v>
      </c>
      <c r="G78" s="14">
        <v>5</v>
      </c>
      <c r="H78" s="14">
        <v>5</v>
      </c>
      <c r="I78" s="14" t="s">
        <v>232</v>
      </c>
      <c r="J78" s="14" t="s">
        <v>471</v>
      </c>
      <c r="K78" s="14" t="s">
        <v>568</v>
      </c>
      <c r="L78" s="19">
        <v>45730</v>
      </c>
      <c r="M78" s="15"/>
      <c r="N78" s="15">
        <v>5</v>
      </c>
      <c r="O78" s="15"/>
      <c r="P78" s="15"/>
      <c r="Q78" s="15"/>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row>
    <row r="79" spans="1:201" x14ac:dyDescent="0.35">
      <c r="A79" s="14" t="s">
        <v>604</v>
      </c>
      <c r="B79" s="14"/>
      <c r="C79" s="14" t="s">
        <v>602</v>
      </c>
      <c r="D79" s="14" t="s">
        <v>603</v>
      </c>
      <c r="E79" s="14">
        <v>5</v>
      </c>
      <c r="F79" s="14">
        <v>0</v>
      </c>
      <c r="G79" s="14">
        <v>5</v>
      </c>
      <c r="H79" s="14">
        <v>5</v>
      </c>
      <c r="I79" s="14" t="s">
        <v>232</v>
      </c>
      <c r="J79" s="14" t="s">
        <v>471</v>
      </c>
      <c r="K79" s="14" t="s">
        <v>568</v>
      </c>
      <c r="L79" s="19">
        <v>45730</v>
      </c>
      <c r="M79" s="15"/>
      <c r="N79" s="15">
        <v>5</v>
      </c>
      <c r="O79" s="15"/>
      <c r="P79" s="15"/>
      <c r="Q79" s="15"/>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row>
    <row r="80" spans="1:201" x14ac:dyDescent="0.35">
      <c r="A80" s="14" t="s">
        <v>605</v>
      </c>
      <c r="B80" s="14" t="s">
        <v>606</v>
      </c>
      <c r="C80" s="14" t="s">
        <v>607</v>
      </c>
      <c r="D80" s="14"/>
      <c r="E80" s="14">
        <v>5</v>
      </c>
      <c r="F80" s="14">
        <v>0</v>
      </c>
      <c r="G80" s="14">
        <v>5</v>
      </c>
      <c r="H80" s="14">
        <v>5</v>
      </c>
      <c r="I80" s="14" t="s">
        <v>232</v>
      </c>
      <c r="J80" s="14" t="s">
        <v>244</v>
      </c>
      <c r="K80" s="14" t="s">
        <v>420</v>
      </c>
      <c r="L80" s="19">
        <v>45030</v>
      </c>
      <c r="M80" s="15"/>
      <c r="N80" s="15">
        <v>5</v>
      </c>
      <c r="O80" s="15"/>
      <c r="P80" s="15"/>
      <c r="Q80" s="15"/>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row>
    <row r="81" spans="1:201" x14ac:dyDescent="0.35">
      <c r="A81" s="14" t="s">
        <v>608</v>
      </c>
      <c r="B81" s="14"/>
      <c r="C81" s="14" t="s">
        <v>609</v>
      </c>
      <c r="D81" s="14" t="s">
        <v>584</v>
      </c>
      <c r="E81" s="14">
        <v>5</v>
      </c>
      <c r="F81" s="14">
        <v>0</v>
      </c>
      <c r="G81" s="14">
        <v>5</v>
      </c>
      <c r="H81" s="14">
        <v>5</v>
      </c>
      <c r="I81" s="14" t="s">
        <v>232</v>
      </c>
      <c r="J81" s="14" t="s">
        <v>244</v>
      </c>
      <c r="K81" s="14" t="s">
        <v>286</v>
      </c>
      <c r="L81" s="19">
        <v>45694</v>
      </c>
      <c r="M81" s="15"/>
      <c r="N81" s="15">
        <v>5</v>
      </c>
      <c r="O81" s="15"/>
      <c r="P81" s="15"/>
      <c r="Q81" s="15"/>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row>
    <row r="82" spans="1:201" x14ac:dyDescent="0.35">
      <c r="A82" s="2" t="s">
        <v>610</v>
      </c>
      <c r="B82" s="2"/>
      <c r="C82" s="14" t="s">
        <v>611</v>
      </c>
      <c r="D82" s="2" t="s">
        <v>612</v>
      </c>
      <c r="E82" s="2">
        <v>4</v>
      </c>
      <c r="F82" s="2">
        <v>0</v>
      </c>
      <c r="G82" s="14">
        <v>0</v>
      </c>
      <c r="H82" s="2">
        <v>4</v>
      </c>
      <c r="I82" s="2" t="s">
        <v>243</v>
      </c>
      <c r="J82" s="2" t="s">
        <v>513</v>
      </c>
      <c r="K82" s="14" t="s">
        <v>286</v>
      </c>
      <c r="L82" s="20">
        <v>44886</v>
      </c>
      <c r="M82" s="4">
        <v>4</v>
      </c>
      <c r="N82" s="4"/>
      <c r="O82" s="4"/>
      <c r="P82" s="4"/>
      <c r="Q82" s="4"/>
      <c r="R82" s="2"/>
      <c r="S82" s="2"/>
      <c r="T82" s="2"/>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row>
    <row r="83" spans="1:201" x14ac:dyDescent="0.35">
      <c r="A83" s="2" t="s">
        <v>613</v>
      </c>
      <c r="B83" s="2"/>
      <c r="C83" s="14" t="s">
        <v>614</v>
      </c>
      <c r="D83" s="2" t="s">
        <v>615</v>
      </c>
      <c r="E83" s="2">
        <v>4</v>
      </c>
      <c r="F83" s="2">
        <v>0</v>
      </c>
      <c r="G83" s="14">
        <v>3</v>
      </c>
      <c r="H83" s="2">
        <v>3</v>
      </c>
      <c r="I83" s="2" t="s">
        <v>243</v>
      </c>
      <c r="J83" s="2" t="s">
        <v>513</v>
      </c>
      <c r="K83" s="14" t="s">
        <v>239</v>
      </c>
      <c r="L83" s="20">
        <v>45568</v>
      </c>
      <c r="M83" s="4">
        <v>3</v>
      </c>
      <c r="N83" s="4"/>
      <c r="O83" s="4"/>
      <c r="P83" s="4"/>
      <c r="Q83" s="4"/>
      <c r="R83" s="2"/>
      <c r="S83" s="2"/>
      <c r="T83" s="2"/>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row>
    <row r="84" spans="1:201" x14ac:dyDescent="0.35">
      <c r="A84" s="14" t="s">
        <v>616</v>
      </c>
      <c r="B84" s="14" t="s">
        <v>617</v>
      </c>
      <c r="C84" s="14" t="s">
        <v>618</v>
      </c>
      <c r="D84" s="14" t="s">
        <v>619</v>
      </c>
      <c r="E84" s="14">
        <v>4</v>
      </c>
      <c r="F84" s="14">
        <v>0</v>
      </c>
      <c r="G84" s="14">
        <v>3</v>
      </c>
      <c r="H84" s="14">
        <v>3</v>
      </c>
      <c r="I84" s="2" t="s">
        <v>243</v>
      </c>
      <c r="J84" s="14" t="s">
        <v>244</v>
      </c>
      <c r="K84" s="14" t="s">
        <v>266</v>
      </c>
      <c r="L84" s="19">
        <v>44852</v>
      </c>
      <c r="M84" s="22"/>
      <c r="N84" s="22">
        <v>3</v>
      </c>
      <c r="O84" s="22"/>
      <c r="P84" s="22"/>
      <c r="Q84" s="22"/>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row>
    <row r="85" spans="1:201" x14ac:dyDescent="0.35">
      <c r="A85" s="14" t="s">
        <v>620</v>
      </c>
      <c r="B85" s="14"/>
      <c r="C85" s="14" t="s">
        <v>621</v>
      </c>
      <c r="D85" s="14" t="s">
        <v>622</v>
      </c>
      <c r="E85" s="14">
        <v>4</v>
      </c>
      <c r="F85" s="14">
        <v>0</v>
      </c>
      <c r="G85" s="14">
        <v>3</v>
      </c>
      <c r="H85" s="14">
        <v>3</v>
      </c>
      <c r="I85" s="14" t="s">
        <v>243</v>
      </c>
      <c r="J85" s="14" t="s">
        <v>244</v>
      </c>
      <c r="K85" s="14" t="s">
        <v>93</v>
      </c>
      <c r="L85" s="19">
        <v>45489</v>
      </c>
      <c r="M85" s="15"/>
      <c r="N85" s="15">
        <v>3</v>
      </c>
      <c r="O85" s="15"/>
      <c r="P85" s="15"/>
      <c r="Q85" s="15"/>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row>
    <row r="86" spans="1:201" x14ac:dyDescent="0.35">
      <c r="A86" s="14" t="s">
        <v>623</v>
      </c>
      <c r="B86" s="14"/>
      <c r="C86" s="14" t="s">
        <v>624</v>
      </c>
      <c r="D86" s="14" t="s">
        <v>625</v>
      </c>
      <c r="E86" s="14">
        <v>4</v>
      </c>
      <c r="F86" s="14">
        <v>0</v>
      </c>
      <c r="G86" s="14">
        <v>4</v>
      </c>
      <c r="H86" s="14">
        <v>4</v>
      </c>
      <c r="I86" s="14" t="s">
        <v>232</v>
      </c>
      <c r="J86" s="14" t="s">
        <v>244</v>
      </c>
      <c r="K86" s="14" t="s">
        <v>458</v>
      </c>
      <c r="L86" s="19">
        <v>45037</v>
      </c>
      <c r="M86" s="15"/>
      <c r="N86" s="15">
        <v>4</v>
      </c>
      <c r="O86" s="15"/>
      <c r="P86" s="15"/>
      <c r="Q86" s="15"/>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row>
    <row r="87" spans="1:201" x14ac:dyDescent="0.35">
      <c r="A87" s="14" t="s">
        <v>626</v>
      </c>
      <c r="B87" s="14" t="s">
        <v>627</v>
      </c>
      <c r="C87" s="14" t="s">
        <v>628</v>
      </c>
      <c r="D87" s="14"/>
      <c r="E87" s="14">
        <v>4</v>
      </c>
      <c r="F87" s="14">
        <v>0</v>
      </c>
      <c r="G87" s="14">
        <v>4</v>
      </c>
      <c r="H87" s="14">
        <v>4</v>
      </c>
      <c r="I87" s="14" t="s">
        <v>243</v>
      </c>
      <c r="J87" s="14" t="s">
        <v>244</v>
      </c>
      <c r="K87" s="14" t="s">
        <v>266</v>
      </c>
      <c r="L87" s="19">
        <v>44847</v>
      </c>
      <c r="M87" s="15"/>
      <c r="N87" s="15">
        <v>4</v>
      </c>
      <c r="O87" s="15"/>
      <c r="P87" s="15"/>
      <c r="Q87" s="15"/>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row>
    <row r="88" spans="1:201" x14ac:dyDescent="0.35">
      <c r="A88" s="14" t="s">
        <v>629</v>
      </c>
      <c r="B88" s="14"/>
      <c r="C88" s="14" t="s">
        <v>630</v>
      </c>
      <c r="D88" s="14" t="s">
        <v>631</v>
      </c>
      <c r="E88" s="14">
        <v>4</v>
      </c>
      <c r="F88" s="14">
        <v>0</v>
      </c>
      <c r="G88" s="14">
        <v>3</v>
      </c>
      <c r="H88" s="14">
        <v>3</v>
      </c>
      <c r="I88" s="14" t="s">
        <v>243</v>
      </c>
      <c r="J88" s="14" t="s">
        <v>359</v>
      </c>
      <c r="K88" s="14" t="s">
        <v>266</v>
      </c>
      <c r="L88" s="19">
        <v>44806</v>
      </c>
      <c r="M88" s="15"/>
      <c r="N88" s="15">
        <v>3</v>
      </c>
      <c r="O88" s="15"/>
      <c r="P88" s="15"/>
      <c r="Q88" s="15"/>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row>
    <row r="89" spans="1:201" x14ac:dyDescent="0.35">
      <c r="A89" s="14" t="s">
        <v>632</v>
      </c>
      <c r="B89" s="14"/>
      <c r="C89" s="14" t="s">
        <v>633</v>
      </c>
      <c r="D89" s="14"/>
      <c r="E89" s="14">
        <v>4</v>
      </c>
      <c r="F89" s="14">
        <v>0</v>
      </c>
      <c r="G89" s="14">
        <v>1</v>
      </c>
      <c r="H89" s="14">
        <v>3</v>
      </c>
      <c r="I89" s="14" t="s">
        <v>232</v>
      </c>
      <c r="J89" s="14" t="s">
        <v>244</v>
      </c>
      <c r="K89" s="14" t="s">
        <v>401</v>
      </c>
      <c r="L89" s="19">
        <v>45268</v>
      </c>
      <c r="M89" s="15"/>
      <c r="N89" s="15">
        <v>3</v>
      </c>
      <c r="O89" s="15"/>
      <c r="P89" s="15"/>
      <c r="Q89" s="15"/>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row>
    <row r="90" spans="1:201" x14ac:dyDescent="0.35">
      <c r="A90" s="14" t="s">
        <v>634</v>
      </c>
      <c r="B90" s="14"/>
      <c r="C90" s="14" t="s">
        <v>633</v>
      </c>
      <c r="D90" s="14"/>
      <c r="E90" s="14">
        <v>4</v>
      </c>
      <c r="F90" s="14">
        <v>0</v>
      </c>
      <c r="G90" s="14">
        <v>4</v>
      </c>
      <c r="H90" s="14">
        <v>4</v>
      </c>
      <c r="I90" s="14" t="s">
        <v>243</v>
      </c>
      <c r="J90" s="14" t="s">
        <v>244</v>
      </c>
      <c r="K90" s="14" t="s">
        <v>401</v>
      </c>
      <c r="L90" s="19">
        <v>44515</v>
      </c>
      <c r="M90" s="15">
        <v>4</v>
      </c>
      <c r="N90" s="15"/>
      <c r="O90" s="15"/>
      <c r="P90" s="15"/>
      <c r="Q90" s="15"/>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row>
    <row r="91" spans="1:201" x14ac:dyDescent="0.35">
      <c r="A91" s="14" t="s">
        <v>635</v>
      </c>
      <c r="B91" s="14"/>
      <c r="C91" s="14" t="s">
        <v>636</v>
      </c>
      <c r="D91" s="14" t="s">
        <v>637</v>
      </c>
      <c r="E91" s="14">
        <v>4</v>
      </c>
      <c r="F91" s="14">
        <v>0</v>
      </c>
      <c r="G91" s="14">
        <v>3</v>
      </c>
      <c r="H91" s="14">
        <v>3</v>
      </c>
      <c r="I91" s="14" t="s">
        <v>243</v>
      </c>
      <c r="J91" s="14" t="s">
        <v>368</v>
      </c>
      <c r="K91" s="14" t="s">
        <v>401</v>
      </c>
      <c r="L91" s="19">
        <v>44274</v>
      </c>
      <c r="M91" s="15">
        <v>3</v>
      </c>
      <c r="N91" s="15"/>
      <c r="O91" s="15"/>
      <c r="P91" s="15"/>
      <c r="Q91" s="15"/>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row>
    <row r="92" spans="1:201" x14ac:dyDescent="0.35">
      <c r="A92" s="14" t="s">
        <v>638</v>
      </c>
      <c r="B92" s="14" t="s">
        <v>639</v>
      </c>
      <c r="C92" s="14" t="s">
        <v>640</v>
      </c>
      <c r="D92" s="14" t="s">
        <v>641</v>
      </c>
      <c r="E92" s="14">
        <v>4</v>
      </c>
      <c r="F92" s="14">
        <v>0</v>
      </c>
      <c r="G92" s="14">
        <v>4</v>
      </c>
      <c r="H92" s="14">
        <v>4</v>
      </c>
      <c r="I92" s="14" t="s">
        <v>243</v>
      </c>
      <c r="J92" s="14" t="s">
        <v>244</v>
      </c>
      <c r="K92" s="14" t="s">
        <v>408</v>
      </c>
      <c r="L92" s="19">
        <v>44525</v>
      </c>
      <c r="M92" s="15">
        <v>4</v>
      </c>
      <c r="N92" s="15"/>
      <c r="O92" s="15"/>
      <c r="P92" s="15"/>
      <c r="Q92" s="15"/>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row>
    <row r="93" spans="1:201" x14ac:dyDescent="0.35">
      <c r="A93" s="14" t="s">
        <v>642</v>
      </c>
      <c r="B93" s="14" t="s">
        <v>643</v>
      </c>
      <c r="C93" s="14" t="s">
        <v>379</v>
      </c>
      <c r="D93" s="14"/>
      <c r="E93" s="14">
        <v>4</v>
      </c>
      <c r="F93" s="14">
        <v>0</v>
      </c>
      <c r="G93" s="14">
        <v>4</v>
      </c>
      <c r="H93" s="14">
        <v>4</v>
      </c>
      <c r="I93" s="14" t="s">
        <v>232</v>
      </c>
      <c r="J93" s="14" t="s">
        <v>244</v>
      </c>
      <c r="K93" s="14" t="s">
        <v>275</v>
      </c>
      <c r="L93" s="19">
        <v>45247</v>
      </c>
      <c r="M93" s="15"/>
      <c r="N93" s="15">
        <v>4</v>
      </c>
      <c r="O93" s="15"/>
      <c r="P93" s="15"/>
      <c r="Q93" s="15"/>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row>
    <row r="94" spans="1:201" x14ac:dyDescent="0.35">
      <c r="A94" s="14" t="s">
        <v>644</v>
      </c>
      <c r="B94" s="14"/>
      <c r="C94" s="14" t="s">
        <v>645</v>
      </c>
      <c r="D94" s="14" t="s">
        <v>646</v>
      </c>
      <c r="E94" s="14">
        <v>4</v>
      </c>
      <c r="F94" s="14">
        <v>0</v>
      </c>
      <c r="G94" s="14">
        <v>3</v>
      </c>
      <c r="H94" s="14">
        <v>3</v>
      </c>
      <c r="I94" s="14" t="s">
        <v>243</v>
      </c>
      <c r="J94" s="14" t="s">
        <v>244</v>
      </c>
      <c r="K94" s="14" t="s">
        <v>275</v>
      </c>
      <c r="L94" s="19">
        <v>45226</v>
      </c>
      <c r="M94" s="15">
        <v>3</v>
      </c>
      <c r="N94" s="15"/>
      <c r="O94" s="15"/>
      <c r="P94" s="15"/>
      <c r="Q94" s="15"/>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row>
    <row r="95" spans="1:201" x14ac:dyDescent="0.35">
      <c r="A95" s="14" t="s">
        <v>647</v>
      </c>
      <c r="B95" s="14" t="s">
        <v>648</v>
      </c>
      <c r="C95" s="14" t="s">
        <v>649</v>
      </c>
      <c r="D95" s="14" t="s">
        <v>650</v>
      </c>
      <c r="E95" s="14">
        <v>4</v>
      </c>
      <c r="F95" s="14">
        <v>0</v>
      </c>
      <c r="G95" s="14">
        <v>4</v>
      </c>
      <c r="H95" s="14">
        <v>4</v>
      </c>
      <c r="I95" s="14" t="s">
        <v>232</v>
      </c>
      <c r="J95" s="14" t="s">
        <v>244</v>
      </c>
      <c r="K95" s="14" t="s">
        <v>413</v>
      </c>
      <c r="L95" s="19">
        <v>45233</v>
      </c>
      <c r="M95" s="15"/>
      <c r="N95" s="15">
        <v>4</v>
      </c>
      <c r="O95" s="15"/>
      <c r="P95" s="15"/>
      <c r="Q95" s="15"/>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row>
    <row r="96" spans="1:201" x14ac:dyDescent="0.35">
      <c r="A96" s="14" t="s">
        <v>651</v>
      </c>
      <c r="B96" s="14"/>
      <c r="C96" s="14" t="s">
        <v>652</v>
      </c>
      <c r="D96" s="14" t="s">
        <v>653</v>
      </c>
      <c r="E96" s="14">
        <v>4</v>
      </c>
      <c r="F96" s="14">
        <v>0</v>
      </c>
      <c r="G96" s="14">
        <v>4</v>
      </c>
      <c r="H96" s="14">
        <v>4</v>
      </c>
      <c r="I96" s="14" t="s">
        <v>232</v>
      </c>
      <c r="J96" s="14" t="s">
        <v>244</v>
      </c>
      <c r="K96" s="14" t="s">
        <v>557</v>
      </c>
      <c r="L96" s="19">
        <v>45740</v>
      </c>
      <c r="M96" s="15"/>
      <c r="N96" s="15"/>
      <c r="O96" s="15">
        <v>4</v>
      </c>
      <c r="P96" s="15"/>
      <c r="Q96" s="15"/>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row>
    <row r="97" spans="1:201" x14ac:dyDescent="0.35">
      <c r="A97" s="14" t="s">
        <v>654</v>
      </c>
      <c r="B97" s="14" t="s">
        <v>655</v>
      </c>
      <c r="C97" s="14" t="s">
        <v>656</v>
      </c>
      <c r="D97" s="14" t="s">
        <v>657</v>
      </c>
      <c r="E97" s="14">
        <v>4</v>
      </c>
      <c r="F97" s="14">
        <v>0</v>
      </c>
      <c r="G97" s="14">
        <v>4</v>
      </c>
      <c r="H97" s="14">
        <v>4</v>
      </c>
      <c r="I97" s="14" t="s">
        <v>232</v>
      </c>
      <c r="J97" s="14" t="s">
        <v>244</v>
      </c>
      <c r="K97" s="14" t="s">
        <v>568</v>
      </c>
      <c r="L97" s="19">
        <v>45545</v>
      </c>
      <c r="M97" s="15"/>
      <c r="N97" s="15">
        <v>4</v>
      </c>
      <c r="O97" s="15"/>
      <c r="P97" s="15"/>
      <c r="Q97" s="15"/>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row>
    <row r="98" spans="1:201" x14ac:dyDescent="0.35">
      <c r="A98" s="14" t="s">
        <v>658</v>
      </c>
      <c r="B98" s="14"/>
      <c r="C98" s="14" t="s">
        <v>659</v>
      </c>
      <c r="D98" s="14" t="s">
        <v>660</v>
      </c>
      <c r="E98" s="14">
        <v>4</v>
      </c>
      <c r="F98" s="14">
        <v>0</v>
      </c>
      <c r="G98" s="14">
        <v>4</v>
      </c>
      <c r="H98" s="14">
        <v>4</v>
      </c>
      <c r="I98" s="14" t="s">
        <v>243</v>
      </c>
      <c r="J98" s="14" t="s">
        <v>244</v>
      </c>
      <c r="K98" s="14" t="s">
        <v>384</v>
      </c>
      <c r="L98" s="19">
        <v>44873</v>
      </c>
      <c r="M98" s="22"/>
      <c r="N98" s="22">
        <v>4</v>
      </c>
      <c r="O98" s="22"/>
      <c r="P98" s="22"/>
      <c r="Q98" s="22"/>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row>
    <row r="99" spans="1:201" x14ac:dyDescent="0.35">
      <c r="A99" s="14" t="s">
        <v>661</v>
      </c>
      <c r="B99" s="14"/>
      <c r="C99" s="14" t="s">
        <v>662</v>
      </c>
      <c r="D99" s="14" t="s">
        <v>663</v>
      </c>
      <c r="E99" s="14">
        <v>4</v>
      </c>
      <c r="F99" s="14">
        <v>0</v>
      </c>
      <c r="G99" s="14">
        <v>3</v>
      </c>
      <c r="H99" s="14">
        <v>3</v>
      </c>
      <c r="I99" s="14" t="s">
        <v>232</v>
      </c>
      <c r="J99" s="14" t="s">
        <v>244</v>
      </c>
      <c r="K99" s="14" t="s">
        <v>315</v>
      </c>
      <c r="L99" s="19">
        <v>45275</v>
      </c>
      <c r="M99" s="15"/>
      <c r="N99" s="15">
        <v>3</v>
      </c>
      <c r="O99" s="15"/>
      <c r="P99" s="15"/>
      <c r="Q99" s="15"/>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row>
    <row r="100" spans="1:201" x14ac:dyDescent="0.35">
      <c r="A100" s="14" t="s">
        <v>664</v>
      </c>
      <c r="B100" s="14"/>
      <c r="C100" s="14" t="s">
        <v>665</v>
      </c>
      <c r="D100" s="14" t="s">
        <v>622</v>
      </c>
      <c r="E100" s="14">
        <v>4</v>
      </c>
      <c r="F100" s="14">
        <v>0</v>
      </c>
      <c r="G100" s="14">
        <v>3</v>
      </c>
      <c r="H100" s="14">
        <v>3</v>
      </c>
      <c r="I100" s="14" t="s">
        <v>232</v>
      </c>
      <c r="J100" s="14" t="s">
        <v>244</v>
      </c>
      <c r="K100" s="14" t="s">
        <v>93</v>
      </c>
      <c r="L100" s="19">
        <v>45597</v>
      </c>
      <c r="M100" s="15"/>
      <c r="N100" s="15">
        <v>3</v>
      </c>
      <c r="O100" s="15"/>
      <c r="P100" s="15"/>
      <c r="Q100" s="15"/>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row>
    <row r="101" spans="1:201" x14ac:dyDescent="0.35">
      <c r="A101" s="14" t="s">
        <v>666</v>
      </c>
      <c r="B101" s="14"/>
      <c r="C101" s="14" t="s">
        <v>652</v>
      </c>
      <c r="D101" s="14" t="s">
        <v>653</v>
      </c>
      <c r="E101" s="14">
        <v>4</v>
      </c>
      <c r="F101" s="14">
        <v>0</v>
      </c>
      <c r="G101" s="14">
        <v>4</v>
      </c>
      <c r="H101" s="14">
        <v>4</v>
      </c>
      <c r="I101" s="14" t="s">
        <v>232</v>
      </c>
      <c r="J101" s="2" t="s">
        <v>304</v>
      </c>
      <c r="K101" s="14" t="s">
        <v>557</v>
      </c>
      <c r="L101" s="19">
        <v>45411</v>
      </c>
      <c r="M101" s="15"/>
      <c r="N101" s="15">
        <v>4</v>
      </c>
      <c r="O101" s="15"/>
      <c r="P101" s="15"/>
      <c r="Q101" s="15"/>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row>
    <row r="102" spans="1:201" x14ac:dyDescent="0.35">
      <c r="A102" s="14" t="s">
        <v>667</v>
      </c>
      <c r="B102" s="14"/>
      <c r="C102" s="14" t="s">
        <v>668</v>
      </c>
      <c r="D102" s="14" t="s">
        <v>669</v>
      </c>
      <c r="E102" s="14">
        <v>1</v>
      </c>
      <c r="F102" s="14">
        <v>0</v>
      </c>
      <c r="G102" s="14">
        <v>-2</v>
      </c>
      <c r="H102" s="14">
        <v>-2</v>
      </c>
      <c r="I102" s="14" t="s">
        <v>232</v>
      </c>
      <c r="J102" s="14" t="s">
        <v>244</v>
      </c>
      <c r="K102" s="14" t="s">
        <v>381</v>
      </c>
      <c r="L102" s="19">
        <v>45366</v>
      </c>
      <c r="M102" s="15"/>
      <c r="N102" s="15">
        <v>-2</v>
      </c>
      <c r="O102" s="15"/>
      <c r="P102" s="15"/>
      <c r="Q102" s="15"/>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row>
    <row r="103" spans="1:201" x14ac:dyDescent="0.35">
      <c r="A103" s="2" t="s">
        <v>670</v>
      </c>
      <c r="B103" s="2"/>
      <c r="C103" s="14" t="s">
        <v>671</v>
      </c>
      <c r="D103" s="2" t="s">
        <v>672</v>
      </c>
      <c r="E103" s="2">
        <v>1</v>
      </c>
      <c r="F103" s="2">
        <v>0</v>
      </c>
      <c r="G103" s="14">
        <v>0</v>
      </c>
      <c r="H103" s="2">
        <v>0</v>
      </c>
      <c r="I103" s="14" t="s">
        <v>243</v>
      </c>
      <c r="J103" s="2" t="s">
        <v>673</v>
      </c>
      <c r="K103" s="14" t="s">
        <v>408</v>
      </c>
      <c r="L103" s="20">
        <v>44783</v>
      </c>
      <c r="M103" s="4"/>
      <c r="N103" s="4"/>
      <c r="O103" s="4"/>
      <c r="P103" s="4"/>
      <c r="Q103" s="4"/>
      <c r="R103" s="2"/>
      <c r="S103" s="2"/>
      <c r="T103" s="2"/>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row>
    <row r="104" spans="1:201" x14ac:dyDescent="0.35">
      <c r="A104" s="2" t="s">
        <v>674</v>
      </c>
      <c r="B104" s="2"/>
      <c r="C104" s="14" t="s">
        <v>675</v>
      </c>
      <c r="D104" s="2" t="s">
        <v>676</v>
      </c>
      <c r="E104" s="2">
        <v>1</v>
      </c>
      <c r="F104" s="2">
        <v>0</v>
      </c>
      <c r="G104" s="14">
        <v>0</v>
      </c>
      <c r="H104" s="2">
        <v>0</v>
      </c>
      <c r="I104" s="14" t="s">
        <v>232</v>
      </c>
      <c r="J104" s="2" t="s">
        <v>673</v>
      </c>
      <c r="K104" s="14" t="s">
        <v>488</v>
      </c>
      <c r="L104" s="20">
        <v>44973</v>
      </c>
      <c r="M104" s="4"/>
      <c r="N104" s="4"/>
      <c r="O104" s="4"/>
      <c r="P104" s="4"/>
      <c r="Q104" s="4"/>
      <c r="R104" s="2"/>
      <c r="S104" s="2"/>
      <c r="T104" s="2"/>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row>
    <row r="105" spans="1:201" x14ac:dyDescent="0.35">
      <c r="A105" s="2" t="s">
        <v>677</v>
      </c>
      <c r="B105" s="2"/>
      <c r="C105" s="14" t="s">
        <v>678</v>
      </c>
      <c r="D105" s="2" t="s">
        <v>679</v>
      </c>
      <c r="E105" s="2">
        <v>1</v>
      </c>
      <c r="F105" s="2">
        <v>0</v>
      </c>
      <c r="G105" s="14">
        <v>0</v>
      </c>
      <c r="H105" s="2">
        <v>0</v>
      </c>
      <c r="I105" s="14" t="s">
        <v>243</v>
      </c>
      <c r="J105" s="2" t="s">
        <v>673</v>
      </c>
      <c r="K105" s="14" t="s">
        <v>376</v>
      </c>
      <c r="L105" s="20">
        <v>44728</v>
      </c>
      <c r="M105" s="4"/>
      <c r="N105" s="4"/>
      <c r="O105" s="4"/>
      <c r="P105" s="4"/>
      <c r="Q105" s="4"/>
      <c r="R105" s="2"/>
      <c r="S105" s="2"/>
      <c r="T105" s="2"/>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row>
    <row r="106" spans="1:201" x14ac:dyDescent="0.35">
      <c r="A106" s="2" t="s">
        <v>680</v>
      </c>
      <c r="B106" s="2" t="s">
        <v>681</v>
      </c>
      <c r="C106" s="14" t="s">
        <v>682</v>
      </c>
      <c r="D106" s="2" t="s">
        <v>683</v>
      </c>
      <c r="E106" s="2">
        <v>1</v>
      </c>
      <c r="F106" s="2">
        <v>0</v>
      </c>
      <c r="G106" s="14">
        <v>0</v>
      </c>
      <c r="H106" s="2">
        <v>0</v>
      </c>
      <c r="I106" s="14" t="s">
        <v>232</v>
      </c>
      <c r="J106" s="2" t="s">
        <v>673</v>
      </c>
      <c r="K106" s="14" t="s">
        <v>488</v>
      </c>
      <c r="L106" s="20">
        <v>44949</v>
      </c>
      <c r="M106" s="4"/>
      <c r="N106" s="4"/>
      <c r="O106" s="4"/>
      <c r="P106" s="4"/>
      <c r="Q106" s="4"/>
      <c r="R106" s="2"/>
      <c r="S106" s="2"/>
      <c r="T106" s="2"/>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row>
    <row r="107" spans="1:201" x14ac:dyDescent="0.35">
      <c r="A107" s="2" t="s">
        <v>684</v>
      </c>
      <c r="B107" s="2"/>
      <c r="C107" s="14" t="s">
        <v>685</v>
      </c>
      <c r="D107" s="2" t="s">
        <v>686</v>
      </c>
      <c r="E107" s="2">
        <v>1</v>
      </c>
      <c r="F107" s="2">
        <v>0</v>
      </c>
      <c r="G107" s="14">
        <v>0</v>
      </c>
      <c r="H107" s="2">
        <v>0</v>
      </c>
      <c r="I107" s="14" t="s">
        <v>243</v>
      </c>
      <c r="J107" s="2" t="s">
        <v>673</v>
      </c>
      <c r="K107" s="14" t="s">
        <v>557</v>
      </c>
      <c r="L107" s="20">
        <v>44700</v>
      </c>
      <c r="M107" s="4"/>
      <c r="N107" s="4"/>
      <c r="O107" s="4"/>
      <c r="P107" s="4"/>
      <c r="Q107" s="4"/>
      <c r="R107" s="2"/>
      <c r="S107" s="2"/>
      <c r="T107" s="2"/>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row>
    <row r="108" spans="1:201" x14ac:dyDescent="0.35">
      <c r="A108" s="2" t="s">
        <v>687</v>
      </c>
      <c r="B108" s="2"/>
      <c r="C108" s="14" t="s">
        <v>688</v>
      </c>
      <c r="D108" s="2" t="s">
        <v>689</v>
      </c>
      <c r="E108" s="2">
        <v>1</v>
      </c>
      <c r="F108" s="2">
        <v>0</v>
      </c>
      <c r="G108" s="14">
        <v>0</v>
      </c>
      <c r="H108" s="2">
        <v>0</v>
      </c>
      <c r="I108" s="14" t="s">
        <v>243</v>
      </c>
      <c r="J108" s="2" t="s">
        <v>673</v>
      </c>
      <c r="K108" s="14" t="s">
        <v>381</v>
      </c>
      <c r="L108" s="20">
        <v>44851</v>
      </c>
      <c r="M108" s="4"/>
      <c r="N108" s="4"/>
      <c r="O108" s="4"/>
      <c r="P108" s="4"/>
      <c r="Q108" s="4"/>
      <c r="R108" s="2"/>
      <c r="S108" s="2"/>
      <c r="T108" s="2"/>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row>
    <row r="109" spans="1:201" x14ac:dyDescent="0.35">
      <c r="A109" s="14" t="s">
        <v>690</v>
      </c>
      <c r="B109" s="14"/>
      <c r="C109" s="14" t="s">
        <v>691</v>
      </c>
      <c r="D109" s="14"/>
      <c r="E109" s="14">
        <v>3</v>
      </c>
      <c r="F109" s="14">
        <v>0</v>
      </c>
      <c r="G109" s="14">
        <v>2</v>
      </c>
      <c r="H109" s="14">
        <v>2</v>
      </c>
      <c r="I109" s="14" t="s">
        <v>232</v>
      </c>
      <c r="J109" s="14" t="s">
        <v>244</v>
      </c>
      <c r="K109" s="14" t="s">
        <v>286</v>
      </c>
      <c r="L109" s="19">
        <v>45097</v>
      </c>
      <c r="M109" s="15"/>
      <c r="N109" s="15">
        <v>2</v>
      </c>
      <c r="O109" s="15"/>
      <c r="P109" s="15"/>
      <c r="Q109" s="15"/>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row>
    <row r="110" spans="1:201" x14ac:dyDescent="0.35">
      <c r="A110" s="14" t="s">
        <v>692</v>
      </c>
      <c r="B110" s="14"/>
      <c r="C110" s="14" t="s">
        <v>691</v>
      </c>
      <c r="D110" s="14"/>
      <c r="E110" s="14">
        <v>3</v>
      </c>
      <c r="F110" s="14">
        <v>0</v>
      </c>
      <c r="G110" s="14">
        <v>2</v>
      </c>
      <c r="H110" s="14">
        <v>2</v>
      </c>
      <c r="I110" s="14" t="s">
        <v>232</v>
      </c>
      <c r="J110" s="14" t="s">
        <v>244</v>
      </c>
      <c r="K110" s="14" t="s">
        <v>286</v>
      </c>
      <c r="L110" s="19">
        <v>45057</v>
      </c>
      <c r="M110" s="15"/>
      <c r="N110" s="15">
        <v>2</v>
      </c>
      <c r="O110" s="15"/>
      <c r="P110" s="15"/>
      <c r="Q110" s="15"/>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row>
    <row r="111" spans="1:201" x14ac:dyDescent="0.35">
      <c r="A111" s="14" t="s">
        <v>693</v>
      </c>
      <c r="B111" s="14"/>
      <c r="C111" s="14" t="s">
        <v>694</v>
      </c>
      <c r="D111" s="14" t="s">
        <v>695</v>
      </c>
      <c r="E111" s="14">
        <v>1</v>
      </c>
      <c r="F111" s="14">
        <v>0</v>
      </c>
      <c r="G111" s="14">
        <v>0</v>
      </c>
      <c r="H111" s="14">
        <v>0</v>
      </c>
      <c r="I111" s="14" t="s">
        <v>232</v>
      </c>
      <c r="J111" s="14" t="s">
        <v>673</v>
      </c>
      <c r="K111" s="14" t="s">
        <v>458</v>
      </c>
      <c r="L111" s="19">
        <v>44988</v>
      </c>
      <c r="M111" s="15"/>
      <c r="N111" s="15"/>
      <c r="O111" s="15"/>
      <c r="P111" s="15"/>
      <c r="Q111" s="15"/>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row>
    <row r="112" spans="1:201" x14ac:dyDescent="0.35">
      <c r="A112" s="14" t="s">
        <v>696</v>
      </c>
      <c r="B112" s="14"/>
      <c r="C112" s="14" t="s">
        <v>697</v>
      </c>
      <c r="D112" s="14" t="s">
        <v>698</v>
      </c>
      <c r="E112" s="14">
        <v>3</v>
      </c>
      <c r="F112" s="14">
        <v>0</v>
      </c>
      <c r="G112" s="14">
        <v>2</v>
      </c>
      <c r="H112" s="14">
        <v>2</v>
      </c>
      <c r="I112" s="14" t="s">
        <v>243</v>
      </c>
      <c r="J112" s="14" t="s">
        <v>244</v>
      </c>
      <c r="K112" s="14" t="s">
        <v>458</v>
      </c>
      <c r="L112" s="19">
        <v>44645</v>
      </c>
      <c r="M112" s="15"/>
      <c r="N112" s="15">
        <v>2</v>
      </c>
      <c r="O112" s="15"/>
      <c r="P112" s="15"/>
      <c r="Q112" s="15"/>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row>
    <row r="113" spans="1:201" x14ac:dyDescent="0.35">
      <c r="A113" s="14" t="s">
        <v>699</v>
      </c>
      <c r="B113" s="14"/>
      <c r="C113" s="14" t="s">
        <v>700</v>
      </c>
      <c r="D113" s="14" t="s">
        <v>701</v>
      </c>
      <c r="E113" s="14">
        <v>3</v>
      </c>
      <c r="F113" s="14">
        <v>0</v>
      </c>
      <c r="G113" s="14">
        <v>2</v>
      </c>
      <c r="H113" s="14">
        <v>2</v>
      </c>
      <c r="I113" s="14" t="s">
        <v>243</v>
      </c>
      <c r="J113" s="14" t="s">
        <v>244</v>
      </c>
      <c r="K113" s="14" t="s">
        <v>458</v>
      </c>
      <c r="L113" s="19">
        <v>44365</v>
      </c>
      <c r="M113" s="15">
        <v>2</v>
      </c>
      <c r="N113" s="15"/>
      <c r="O113" s="15"/>
      <c r="P113" s="15"/>
      <c r="Q113" s="15"/>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row>
    <row r="114" spans="1:201" x14ac:dyDescent="0.35">
      <c r="A114" s="14" t="s">
        <v>702</v>
      </c>
      <c r="B114" s="14"/>
      <c r="C114" s="14" t="s">
        <v>703</v>
      </c>
      <c r="D114" s="14" t="s">
        <v>337</v>
      </c>
      <c r="E114" s="14">
        <v>3</v>
      </c>
      <c r="F114" s="14">
        <v>0</v>
      </c>
      <c r="G114" s="14">
        <v>2</v>
      </c>
      <c r="H114" s="14">
        <v>2</v>
      </c>
      <c r="I114" s="14" t="s">
        <v>243</v>
      </c>
      <c r="J114" s="14" t="s">
        <v>244</v>
      </c>
      <c r="K114" s="14" t="s">
        <v>101</v>
      </c>
      <c r="L114" s="19">
        <v>44440</v>
      </c>
      <c r="M114" s="15">
        <v>2</v>
      </c>
      <c r="N114" s="15"/>
      <c r="O114" s="15"/>
      <c r="P114" s="15"/>
      <c r="Q114" s="15"/>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row>
    <row r="115" spans="1:201" x14ac:dyDescent="0.35">
      <c r="A115" s="14" t="s">
        <v>704</v>
      </c>
      <c r="B115" s="14"/>
      <c r="C115" s="14" t="s">
        <v>705</v>
      </c>
      <c r="D115" s="2" t="s">
        <v>706</v>
      </c>
      <c r="E115" s="14">
        <v>3</v>
      </c>
      <c r="F115" s="14">
        <v>0</v>
      </c>
      <c r="G115" s="14">
        <v>3</v>
      </c>
      <c r="H115" s="14">
        <v>3</v>
      </c>
      <c r="I115" s="14" t="s">
        <v>232</v>
      </c>
      <c r="J115" s="14" t="s">
        <v>244</v>
      </c>
      <c r="K115" s="14" t="s">
        <v>472</v>
      </c>
      <c r="L115" s="19">
        <v>45674</v>
      </c>
      <c r="M115" s="15"/>
      <c r="N115" s="15">
        <v>3</v>
      </c>
      <c r="O115" s="15"/>
      <c r="P115" s="15"/>
      <c r="Q115" s="15"/>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row>
    <row r="116" spans="1:201" x14ac:dyDescent="0.35">
      <c r="A116" s="14" t="s">
        <v>707</v>
      </c>
      <c r="B116" s="14"/>
      <c r="C116" s="14" t="s">
        <v>708</v>
      </c>
      <c r="D116" s="14" t="s">
        <v>709</v>
      </c>
      <c r="E116" s="14">
        <v>3</v>
      </c>
      <c r="F116" s="14">
        <v>0</v>
      </c>
      <c r="G116" s="14">
        <v>3</v>
      </c>
      <c r="H116" s="14">
        <v>3</v>
      </c>
      <c r="I116" s="14" t="s">
        <v>232</v>
      </c>
      <c r="J116" s="14" t="s">
        <v>244</v>
      </c>
      <c r="K116" s="14" t="s">
        <v>472</v>
      </c>
      <c r="L116" s="19">
        <v>44788</v>
      </c>
      <c r="M116" s="15"/>
      <c r="N116" s="15">
        <v>3</v>
      </c>
      <c r="O116" s="15"/>
      <c r="P116" s="15"/>
      <c r="Q116" s="15"/>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row>
    <row r="117" spans="1:201" x14ac:dyDescent="0.35">
      <c r="A117" s="14" t="s">
        <v>710</v>
      </c>
      <c r="B117" s="14" t="s">
        <v>711</v>
      </c>
      <c r="C117" s="14" t="s">
        <v>712</v>
      </c>
      <c r="D117" s="14" t="s">
        <v>713</v>
      </c>
      <c r="E117" s="14">
        <v>3</v>
      </c>
      <c r="F117" s="14">
        <v>0</v>
      </c>
      <c r="G117" s="14">
        <v>3</v>
      </c>
      <c r="H117" s="14">
        <v>3</v>
      </c>
      <c r="I117" s="14" t="s">
        <v>243</v>
      </c>
      <c r="J117" s="14" t="s">
        <v>244</v>
      </c>
      <c r="K117" s="14" t="s">
        <v>472</v>
      </c>
      <c r="L117" s="19">
        <v>44645</v>
      </c>
      <c r="M117" s="15"/>
      <c r="N117" s="15">
        <v>3</v>
      </c>
      <c r="O117" s="15"/>
      <c r="P117" s="15"/>
      <c r="Q117" s="15"/>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row>
    <row r="118" spans="1:201" x14ac:dyDescent="0.35">
      <c r="A118" s="14" t="s">
        <v>714</v>
      </c>
      <c r="B118" s="14" t="s">
        <v>627</v>
      </c>
      <c r="C118" s="14" t="s">
        <v>715</v>
      </c>
      <c r="D118" s="14"/>
      <c r="E118" s="14">
        <v>3</v>
      </c>
      <c r="F118" s="14">
        <v>0</v>
      </c>
      <c r="G118" s="14">
        <v>3</v>
      </c>
      <c r="H118" s="14">
        <v>3</v>
      </c>
      <c r="I118" s="14" t="s">
        <v>232</v>
      </c>
      <c r="J118" s="14" t="s">
        <v>244</v>
      </c>
      <c r="K118" s="14" t="s">
        <v>408</v>
      </c>
      <c r="L118" s="19">
        <v>45475</v>
      </c>
      <c r="M118" s="15"/>
      <c r="N118" s="15">
        <v>3</v>
      </c>
      <c r="O118" s="15"/>
      <c r="P118" s="15"/>
      <c r="Q118" s="15"/>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row>
    <row r="119" spans="1:201" x14ac:dyDescent="0.35">
      <c r="A119" s="14" t="s">
        <v>716</v>
      </c>
      <c r="B119" s="14" t="s">
        <v>627</v>
      </c>
      <c r="C119" s="14" t="s">
        <v>717</v>
      </c>
      <c r="D119" s="14"/>
      <c r="E119" s="14">
        <v>3</v>
      </c>
      <c r="F119" s="14">
        <v>0</v>
      </c>
      <c r="G119" s="14">
        <v>3</v>
      </c>
      <c r="H119" s="14">
        <v>3</v>
      </c>
      <c r="I119" s="14" t="s">
        <v>243</v>
      </c>
      <c r="J119" s="14" t="s">
        <v>244</v>
      </c>
      <c r="K119" s="14" t="s">
        <v>408</v>
      </c>
      <c r="L119" s="19">
        <v>44596</v>
      </c>
      <c r="M119" s="15">
        <v>3</v>
      </c>
      <c r="N119" s="15"/>
      <c r="O119" s="15"/>
      <c r="P119" s="15"/>
      <c r="Q119" s="15"/>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row>
    <row r="120" spans="1:201" x14ac:dyDescent="0.35">
      <c r="A120" s="14" t="s">
        <v>718</v>
      </c>
      <c r="B120" s="14" t="s">
        <v>719</v>
      </c>
      <c r="C120" s="14" t="s">
        <v>720</v>
      </c>
      <c r="D120" s="14" t="s">
        <v>721</v>
      </c>
      <c r="E120" s="14">
        <v>3</v>
      </c>
      <c r="F120" s="14">
        <v>0</v>
      </c>
      <c r="G120" s="14">
        <v>3</v>
      </c>
      <c r="H120" s="14">
        <v>3</v>
      </c>
      <c r="I120" s="14" t="s">
        <v>243</v>
      </c>
      <c r="J120" s="14" t="s">
        <v>244</v>
      </c>
      <c r="K120" s="14" t="s">
        <v>488</v>
      </c>
      <c r="L120" s="19">
        <v>44798</v>
      </c>
      <c r="M120" s="15">
        <v>3</v>
      </c>
      <c r="N120" s="15"/>
      <c r="O120" s="15"/>
      <c r="P120" s="15"/>
      <c r="Q120" s="15"/>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row>
    <row r="121" spans="1:201" x14ac:dyDescent="0.35">
      <c r="A121" s="14" t="s">
        <v>722</v>
      </c>
      <c r="B121" s="14"/>
      <c r="C121" s="14" t="s">
        <v>723</v>
      </c>
      <c r="D121" s="14"/>
      <c r="E121" s="14">
        <v>3</v>
      </c>
      <c r="F121" s="14">
        <v>0</v>
      </c>
      <c r="G121" s="14">
        <v>3</v>
      </c>
      <c r="H121" s="14">
        <v>3</v>
      </c>
      <c r="I121" s="14" t="s">
        <v>232</v>
      </c>
      <c r="J121" s="14" t="s">
        <v>244</v>
      </c>
      <c r="K121" s="14" t="s">
        <v>239</v>
      </c>
      <c r="L121" s="19">
        <v>45022</v>
      </c>
      <c r="M121" s="15"/>
      <c r="N121" s="15">
        <v>3</v>
      </c>
      <c r="O121" s="15"/>
      <c r="P121" s="15"/>
      <c r="Q121" s="15"/>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row>
    <row r="122" spans="1:201" x14ac:dyDescent="0.35">
      <c r="A122" s="14" t="s">
        <v>724</v>
      </c>
      <c r="B122" s="14"/>
      <c r="C122" s="14" t="s">
        <v>725</v>
      </c>
      <c r="D122" s="14" t="s">
        <v>726</v>
      </c>
      <c r="E122" s="14">
        <v>3</v>
      </c>
      <c r="F122" s="14">
        <v>0</v>
      </c>
      <c r="G122" s="14">
        <v>2</v>
      </c>
      <c r="H122" s="14">
        <v>2</v>
      </c>
      <c r="I122" s="14" t="s">
        <v>243</v>
      </c>
      <c r="J122" s="14" t="s">
        <v>244</v>
      </c>
      <c r="K122" s="14" t="s">
        <v>420</v>
      </c>
      <c r="L122" s="19">
        <v>44628</v>
      </c>
      <c r="M122" s="15">
        <v>2</v>
      </c>
      <c r="N122" s="15"/>
      <c r="O122" s="15"/>
      <c r="P122" s="15"/>
      <c r="Q122" s="15"/>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row>
    <row r="123" spans="1:201" x14ac:dyDescent="0.35">
      <c r="A123" s="14" t="s">
        <v>727</v>
      </c>
      <c r="B123" s="14"/>
      <c r="C123" s="14" t="s">
        <v>728</v>
      </c>
      <c r="D123" s="14" t="s">
        <v>571</v>
      </c>
      <c r="E123" s="14">
        <v>3</v>
      </c>
      <c r="F123" s="14">
        <v>0</v>
      </c>
      <c r="G123" s="14">
        <v>3</v>
      </c>
      <c r="H123" s="14">
        <v>3</v>
      </c>
      <c r="I123" s="14" t="s">
        <v>232</v>
      </c>
      <c r="J123" s="14" t="s">
        <v>244</v>
      </c>
      <c r="K123" s="14" t="s">
        <v>384</v>
      </c>
      <c r="L123" s="19">
        <v>45236</v>
      </c>
      <c r="M123" s="15"/>
      <c r="N123" s="15">
        <v>3</v>
      </c>
      <c r="O123" s="15"/>
      <c r="P123" s="15"/>
      <c r="Q123" s="15"/>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row>
    <row r="124" spans="1:201" x14ac:dyDescent="0.35">
      <c r="A124" s="14" t="s">
        <v>729</v>
      </c>
      <c r="B124" s="14"/>
      <c r="C124" s="14" t="s">
        <v>730</v>
      </c>
      <c r="D124" s="14" t="s">
        <v>731</v>
      </c>
      <c r="E124" s="14">
        <v>3</v>
      </c>
      <c r="F124" s="14">
        <v>0</v>
      </c>
      <c r="G124" s="14">
        <v>3</v>
      </c>
      <c r="H124" s="14">
        <v>3</v>
      </c>
      <c r="I124" s="14" t="s">
        <v>243</v>
      </c>
      <c r="J124" s="14" t="s">
        <v>359</v>
      </c>
      <c r="K124" s="14" t="s">
        <v>286</v>
      </c>
      <c r="L124" s="19">
        <v>44754</v>
      </c>
      <c r="M124" s="15">
        <v>3</v>
      </c>
      <c r="N124" s="15"/>
      <c r="O124" s="15"/>
      <c r="P124" s="15"/>
      <c r="Q124" s="15"/>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row>
    <row r="125" spans="1:201" x14ac:dyDescent="0.35">
      <c r="A125" s="14" t="s">
        <v>732</v>
      </c>
      <c r="B125" s="14"/>
      <c r="C125" s="14" t="s">
        <v>730</v>
      </c>
      <c r="D125" s="14" t="s">
        <v>731</v>
      </c>
      <c r="E125" s="14">
        <v>3</v>
      </c>
      <c r="F125" s="14">
        <v>0</v>
      </c>
      <c r="G125" s="14">
        <v>3</v>
      </c>
      <c r="H125" s="14">
        <v>3</v>
      </c>
      <c r="I125" s="14" t="s">
        <v>243</v>
      </c>
      <c r="J125" s="14" t="s">
        <v>359</v>
      </c>
      <c r="K125" s="14" t="s">
        <v>286</v>
      </c>
      <c r="L125" s="19">
        <v>44469</v>
      </c>
      <c r="M125" s="15">
        <v>3</v>
      </c>
      <c r="N125" s="15"/>
      <c r="O125" s="15"/>
      <c r="P125" s="15"/>
      <c r="Q125" s="15"/>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row>
    <row r="126" spans="1:201" x14ac:dyDescent="0.35">
      <c r="A126" s="14" t="s">
        <v>733</v>
      </c>
      <c r="B126" s="14"/>
      <c r="C126" s="14" t="s">
        <v>734</v>
      </c>
      <c r="D126" s="14"/>
      <c r="E126" s="14">
        <v>3</v>
      </c>
      <c r="F126" s="14">
        <v>0</v>
      </c>
      <c r="G126" s="14">
        <v>3</v>
      </c>
      <c r="H126" s="14">
        <v>3</v>
      </c>
      <c r="I126" s="14" t="s">
        <v>243</v>
      </c>
      <c r="J126" s="14" t="s">
        <v>244</v>
      </c>
      <c r="K126" s="14" t="s">
        <v>286</v>
      </c>
      <c r="L126" s="19">
        <v>44169</v>
      </c>
      <c r="M126" s="15">
        <v>3</v>
      </c>
      <c r="N126" s="15"/>
      <c r="O126" s="15"/>
      <c r="P126" s="15"/>
      <c r="Q126" s="15"/>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row>
    <row r="127" spans="1:201" x14ac:dyDescent="0.35">
      <c r="A127" s="14" t="s">
        <v>735</v>
      </c>
      <c r="B127" s="14"/>
      <c r="C127" s="14" t="s">
        <v>736</v>
      </c>
      <c r="D127" s="14" t="s">
        <v>737</v>
      </c>
      <c r="E127" s="14">
        <v>1</v>
      </c>
      <c r="F127" s="14">
        <v>0</v>
      </c>
      <c r="G127" s="14">
        <v>0</v>
      </c>
      <c r="H127" s="14">
        <v>0</v>
      </c>
      <c r="I127" s="14" t="s">
        <v>232</v>
      </c>
      <c r="J127" s="14" t="s">
        <v>244</v>
      </c>
      <c r="K127" s="14" t="s">
        <v>239</v>
      </c>
      <c r="L127" s="19">
        <v>45552</v>
      </c>
      <c r="M127" s="15"/>
      <c r="N127" s="15"/>
      <c r="O127" s="15"/>
      <c r="P127" s="15"/>
      <c r="Q127" s="15"/>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row>
    <row r="128" spans="1:201" x14ac:dyDescent="0.35">
      <c r="A128" s="14" t="s">
        <v>738</v>
      </c>
      <c r="B128" s="14"/>
      <c r="C128" s="14" t="s">
        <v>739</v>
      </c>
      <c r="D128" s="14"/>
      <c r="E128" s="14">
        <v>3</v>
      </c>
      <c r="F128" s="14">
        <v>0</v>
      </c>
      <c r="G128" s="14">
        <v>2</v>
      </c>
      <c r="H128" s="14">
        <v>2</v>
      </c>
      <c r="I128" s="14" t="s">
        <v>232</v>
      </c>
      <c r="J128" s="14" t="s">
        <v>513</v>
      </c>
      <c r="K128" s="14" t="s">
        <v>740</v>
      </c>
      <c r="L128" s="19">
        <v>45636</v>
      </c>
      <c r="M128" s="15"/>
      <c r="N128" s="15">
        <v>2</v>
      </c>
      <c r="O128" s="15"/>
      <c r="P128" s="15"/>
      <c r="Q128" s="15"/>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row>
    <row r="129" spans="1:201" x14ac:dyDescent="0.35">
      <c r="A129" s="14" t="s">
        <v>741</v>
      </c>
      <c r="B129" s="14"/>
      <c r="C129" s="14" t="s">
        <v>742</v>
      </c>
      <c r="D129" s="14"/>
      <c r="E129" s="14">
        <v>3</v>
      </c>
      <c r="F129" s="14">
        <v>0</v>
      </c>
      <c r="G129" s="14">
        <v>2</v>
      </c>
      <c r="H129" s="14">
        <v>2</v>
      </c>
      <c r="I129" s="14" t="s">
        <v>232</v>
      </c>
      <c r="J129" s="14" t="s">
        <v>513</v>
      </c>
      <c r="K129" s="14" t="s">
        <v>239</v>
      </c>
      <c r="L129" s="19">
        <v>45638</v>
      </c>
      <c r="M129" s="15"/>
      <c r="N129" s="15">
        <v>2</v>
      </c>
      <c r="O129" s="15"/>
      <c r="P129" s="15"/>
      <c r="Q129" s="15"/>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row>
    <row r="130" spans="1:201" x14ac:dyDescent="0.35">
      <c r="A130" s="14" t="s">
        <v>743</v>
      </c>
      <c r="B130" s="14"/>
      <c r="C130" s="14" t="s">
        <v>744</v>
      </c>
      <c r="D130" s="14" t="s">
        <v>745</v>
      </c>
      <c r="E130" s="14">
        <v>3</v>
      </c>
      <c r="F130" s="14">
        <v>0</v>
      </c>
      <c r="G130" s="14">
        <v>3</v>
      </c>
      <c r="H130" s="14">
        <v>3</v>
      </c>
      <c r="I130" s="14" t="s">
        <v>232</v>
      </c>
      <c r="J130" s="14" t="s">
        <v>746</v>
      </c>
      <c r="K130" s="14" t="s">
        <v>315</v>
      </c>
      <c r="L130" s="19">
        <v>45345</v>
      </c>
      <c r="M130" s="15"/>
      <c r="N130" s="15">
        <v>3</v>
      </c>
      <c r="O130" s="15"/>
      <c r="P130" s="15"/>
      <c r="Q130" s="15"/>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row>
    <row r="131" spans="1:201" x14ac:dyDescent="0.35">
      <c r="A131" s="14" t="s">
        <v>747</v>
      </c>
      <c r="B131" s="14"/>
      <c r="C131" s="14" t="s">
        <v>748</v>
      </c>
      <c r="D131" s="14" t="s">
        <v>701</v>
      </c>
      <c r="E131" s="14">
        <v>2</v>
      </c>
      <c r="F131" s="14">
        <v>0</v>
      </c>
      <c r="G131" s="14">
        <v>1</v>
      </c>
      <c r="H131" s="14">
        <v>1</v>
      </c>
      <c r="I131" s="14" t="s">
        <v>232</v>
      </c>
      <c r="J131" s="14" t="s">
        <v>244</v>
      </c>
      <c r="K131" s="14" t="s">
        <v>458</v>
      </c>
      <c r="L131" s="19">
        <v>44950</v>
      </c>
      <c r="M131" s="15"/>
      <c r="N131" s="15">
        <v>1</v>
      </c>
      <c r="O131" s="15"/>
      <c r="P131" s="15"/>
      <c r="Q131" s="15"/>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row>
    <row r="132" spans="1:201" x14ac:dyDescent="0.35">
      <c r="A132" s="14" t="s">
        <v>749</v>
      </c>
      <c r="B132" s="14"/>
      <c r="C132" s="14" t="s">
        <v>621</v>
      </c>
      <c r="D132" s="14" t="s">
        <v>622</v>
      </c>
      <c r="E132" s="14">
        <v>2</v>
      </c>
      <c r="F132" s="14">
        <v>0</v>
      </c>
      <c r="G132" s="14">
        <v>1</v>
      </c>
      <c r="H132" s="14">
        <v>1</v>
      </c>
      <c r="I132" s="14" t="s">
        <v>232</v>
      </c>
      <c r="J132" s="14" t="s">
        <v>244</v>
      </c>
      <c r="K132" s="14" t="s">
        <v>93</v>
      </c>
      <c r="L132" s="19">
        <v>45090</v>
      </c>
      <c r="M132" s="15"/>
      <c r="N132" s="15">
        <v>1</v>
      </c>
      <c r="O132" s="15"/>
      <c r="P132" s="15"/>
      <c r="Q132" s="15"/>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row>
    <row r="133" spans="1:201" x14ac:dyDescent="0.35">
      <c r="A133" s="14" t="s">
        <v>750</v>
      </c>
      <c r="B133" s="14"/>
      <c r="C133" s="14" t="s">
        <v>751</v>
      </c>
      <c r="D133" s="14" t="s">
        <v>752</v>
      </c>
      <c r="E133" s="14">
        <v>2</v>
      </c>
      <c r="F133" s="14">
        <v>0</v>
      </c>
      <c r="G133" s="14">
        <v>1</v>
      </c>
      <c r="H133" s="14">
        <v>1</v>
      </c>
      <c r="I133" s="14" t="s">
        <v>232</v>
      </c>
      <c r="J133" s="14" t="s">
        <v>244</v>
      </c>
      <c r="K133" s="14" t="s">
        <v>472</v>
      </c>
      <c r="L133" s="19">
        <v>45050</v>
      </c>
      <c r="M133" s="15"/>
      <c r="N133" s="15">
        <v>1</v>
      </c>
      <c r="O133" s="15"/>
      <c r="P133" s="15"/>
      <c r="Q133" s="15"/>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row>
    <row r="134" spans="1:201" x14ac:dyDescent="0.35">
      <c r="A134" s="14" t="s">
        <v>753</v>
      </c>
      <c r="B134" s="14"/>
      <c r="C134" s="14" t="s">
        <v>754</v>
      </c>
      <c r="D134" s="14" t="s">
        <v>755</v>
      </c>
      <c r="E134" s="14">
        <v>2</v>
      </c>
      <c r="F134" s="14">
        <v>0</v>
      </c>
      <c r="G134" s="14">
        <v>1</v>
      </c>
      <c r="H134" s="14">
        <v>1</v>
      </c>
      <c r="I134" s="14" t="s">
        <v>232</v>
      </c>
      <c r="J134" s="14" t="s">
        <v>244</v>
      </c>
      <c r="K134" s="14" t="s">
        <v>275</v>
      </c>
      <c r="L134" s="19">
        <v>44960</v>
      </c>
      <c r="M134" s="15"/>
      <c r="N134" s="15">
        <v>1</v>
      </c>
      <c r="O134" s="15"/>
      <c r="P134" s="15"/>
      <c r="Q134" s="15"/>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row>
    <row r="135" spans="1:201" x14ac:dyDescent="0.35">
      <c r="A135" s="14" t="s">
        <v>756</v>
      </c>
      <c r="B135" s="14"/>
      <c r="C135" s="14" t="s">
        <v>757</v>
      </c>
      <c r="D135" s="14" t="s">
        <v>758</v>
      </c>
      <c r="E135" s="14">
        <v>2</v>
      </c>
      <c r="F135" s="14">
        <v>0</v>
      </c>
      <c r="G135" s="14">
        <v>1</v>
      </c>
      <c r="H135" s="14">
        <v>1</v>
      </c>
      <c r="I135" s="14" t="s">
        <v>232</v>
      </c>
      <c r="J135" s="14" t="s">
        <v>244</v>
      </c>
      <c r="K135" s="14" t="s">
        <v>488</v>
      </c>
      <c r="L135" s="19">
        <v>45050</v>
      </c>
      <c r="M135" s="15"/>
      <c r="N135" s="15">
        <v>1</v>
      </c>
      <c r="O135" s="15"/>
      <c r="P135" s="15"/>
      <c r="Q135" s="15"/>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row>
    <row r="136" spans="1:201" x14ac:dyDescent="0.35">
      <c r="A136" s="14" t="s">
        <v>759</v>
      </c>
      <c r="B136" s="14"/>
      <c r="C136" s="14" t="s">
        <v>760</v>
      </c>
      <c r="D136" s="14" t="s">
        <v>761</v>
      </c>
      <c r="E136" s="14">
        <v>1</v>
      </c>
      <c r="F136" s="14">
        <v>0</v>
      </c>
      <c r="G136" s="14">
        <v>0</v>
      </c>
      <c r="H136" s="14">
        <v>1</v>
      </c>
      <c r="I136" s="14" t="s">
        <v>232</v>
      </c>
      <c r="J136" s="14" t="s">
        <v>244</v>
      </c>
      <c r="K136" s="14" t="s">
        <v>381</v>
      </c>
      <c r="L136" s="19">
        <v>45559</v>
      </c>
      <c r="M136" s="15"/>
      <c r="N136" s="15">
        <v>1</v>
      </c>
      <c r="O136" s="15"/>
      <c r="P136" s="15"/>
      <c r="Q136" s="15"/>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row>
    <row r="137" spans="1:201" x14ac:dyDescent="0.35">
      <c r="A137" s="14" t="s">
        <v>762</v>
      </c>
      <c r="B137" s="14"/>
      <c r="C137" s="14" t="s">
        <v>744</v>
      </c>
      <c r="D137" s="14" t="s">
        <v>745</v>
      </c>
      <c r="E137" s="14">
        <v>2</v>
      </c>
      <c r="F137" s="14">
        <v>0</v>
      </c>
      <c r="G137" s="14">
        <v>1</v>
      </c>
      <c r="H137" s="14">
        <v>1</v>
      </c>
      <c r="I137" s="14" t="s">
        <v>232</v>
      </c>
      <c r="J137" s="14" t="s">
        <v>244</v>
      </c>
      <c r="K137" s="14" t="s">
        <v>315</v>
      </c>
      <c r="L137" s="19">
        <v>45580</v>
      </c>
      <c r="M137" s="15"/>
      <c r="N137" s="15">
        <v>1</v>
      </c>
      <c r="O137" s="15"/>
      <c r="P137" s="15"/>
      <c r="Q137" s="15"/>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row>
    <row r="138" spans="1:201" x14ac:dyDescent="0.35">
      <c r="A138" s="14" t="s">
        <v>763</v>
      </c>
      <c r="B138" s="14"/>
      <c r="C138" s="14" t="s">
        <v>764</v>
      </c>
      <c r="D138" s="14" t="s">
        <v>765</v>
      </c>
      <c r="E138" s="14">
        <v>2</v>
      </c>
      <c r="F138" s="14">
        <v>0</v>
      </c>
      <c r="G138" s="14">
        <v>1</v>
      </c>
      <c r="H138" s="14">
        <v>1</v>
      </c>
      <c r="I138" s="14" t="s">
        <v>243</v>
      </c>
      <c r="J138" s="14" t="s">
        <v>244</v>
      </c>
      <c r="K138" s="14" t="s">
        <v>376</v>
      </c>
      <c r="L138" s="19">
        <v>44986</v>
      </c>
      <c r="M138" s="15">
        <v>1</v>
      </c>
      <c r="N138" s="15"/>
      <c r="O138" s="15"/>
      <c r="P138" s="15"/>
      <c r="Q138" s="15"/>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row>
    <row r="139" spans="1:201" x14ac:dyDescent="0.35">
      <c r="A139" s="14" t="s">
        <v>766</v>
      </c>
      <c r="B139" s="14"/>
      <c r="C139" s="14" t="s">
        <v>767</v>
      </c>
      <c r="D139" s="14" t="s">
        <v>768</v>
      </c>
      <c r="E139" s="14">
        <v>2</v>
      </c>
      <c r="F139" s="14">
        <v>0</v>
      </c>
      <c r="G139" s="14">
        <v>1</v>
      </c>
      <c r="H139" s="14">
        <v>1</v>
      </c>
      <c r="I139" s="14" t="s">
        <v>232</v>
      </c>
      <c r="J139" s="14" t="s">
        <v>244</v>
      </c>
      <c r="K139" s="14" t="s">
        <v>568</v>
      </c>
      <c r="L139" s="19">
        <v>44902</v>
      </c>
      <c r="M139" s="15">
        <v>1</v>
      </c>
      <c r="N139" s="15"/>
      <c r="O139" s="15"/>
      <c r="P139" s="15"/>
      <c r="Q139" s="15"/>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row>
    <row r="140" spans="1:201" x14ac:dyDescent="0.35">
      <c r="A140" s="14" t="s">
        <v>769</v>
      </c>
      <c r="B140" s="14"/>
      <c r="C140" s="14" t="s">
        <v>770</v>
      </c>
      <c r="D140" s="14" t="s">
        <v>771</v>
      </c>
      <c r="E140" s="14">
        <v>2</v>
      </c>
      <c r="F140" s="14">
        <v>0</v>
      </c>
      <c r="G140" s="14">
        <v>1</v>
      </c>
      <c r="H140" s="14">
        <v>1</v>
      </c>
      <c r="I140" s="14" t="s">
        <v>232</v>
      </c>
      <c r="J140" s="14" t="s">
        <v>244</v>
      </c>
      <c r="K140" s="14" t="s">
        <v>420</v>
      </c>
      <c r="L140" s="19">
        <v>45406</v>
      </c>
      <c r="M140" s="15"/>
      <c r="N140" s="15">
        <v>1</v>
      </c>
      <c r="O140" s="15"/>
      <c r="P140" s="15"/>
      <c r="Q140" s="15"/>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row>
    <row r="141" spans="1:201" x14ac:dyDescent="0.35">
      <c r="A141" s="14" t="s">
        <v>772</v>
      </c>
      <c r="B141" s="14" t="s">
        <v>773</v>
      </c>
      <c r="C141" s="14" t="s">
        <v>774</v>
      </c>
      <c r="D141" s="14" t="s">
        <v>775</v>
      </c>
      <c r="E141" s="14">
        <v>2</v>
      </c>
      <c r="F141" s="14">
        <v>0</v>
      </c>
      <c r="G141" s="14">
        <v>2</v>
      </c>
      <c r="H141" s="14">
        <v>2</v>
      </c>
      <c r="I141" s="14" t="s">
        <v>232</v>
      </c>
      <c r="J141" s="14" t="s">
        <v>244</v>
      </c>
      <c r="K141" s="14" t="s">
        <v>286</v>
      </c>
      <c r="L141" s="19">
        <v>44953</v>
      </c>
      <c r="M141" s="15"/>
      <c r="N141" s="15">
        <v>2</v>
      </c>
      <c r="O141" s="15"/>
      <c r="P141" s="15"/>
      <c r="Q141" s="15"/>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row>
    <row r="142" spans="1:201" x14ac:dyDescent="0.35">
      <c r="A142" s="14" t="s">
        <v>776</v>
      </c>
      <c r="B142" s="14"/>
      <c r="C142" s="14" t="s">
        <v>777</v>
      </c>
      <c r="D142" s="14" t="s">
        <v>669</v>
      </c>
      <c r="E142" s="14">
        <v>2</v>
      </c>
      <c r="F142" s="14">
        <v>0</v>
      </c>
      <c r="G142" s="14">
        <v>2</v>
      </c>
      <c r="H142" s="14">
        <v>2</v>
      </c>
      <c r="I142" s="14" t="s">
        <v>243</v>
      </c>
      <c r="J142" s="14" t="s">
        <v>244</v>
      </c>
      <c r="K142" s="14" t="s">
        <v>381</v>
      </c>
      <c r="L142" s="19">
        <v>44774</v>
      </c>
      <c r="M142" s="15"/>
      <c r="N142" s="15">
        <v>2</v>
      </c>
      <c r="O142" s="15"/>
      <c r="P142" s="15"/>
      <c r="Q142" s="15"/>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row>
    <row r="143" spans="1:201" x14ac:dyDescent="0.35">
      <c r="A143" s="14" t="s">
        <v>778</v>
      </c>
      <c r="B143" s="14"/>
      <c r="C143" s="14" t="s">
        <v>779</v>
      </c>
      <c r="D143" s="14" t="s">
        <v>506</v>
      </c>
      <c r="E143" s="14">
        <v>2</v>
      </c>
      <c r="F143" s="14">
        <v>0</v>
      </c>
      <c r="G143" s="14">
        <v>2</v>
      </c>
      <c r="H143" s="14">
        <v>2</v>
      </c>
      <c r="I143" s="14" t="s">
        <v>232</v>
      </c>
      <c r="J143" s="14" t="s">
        <v>244</v>
      </c>
      <c r="K143" s="14" t="s">
        <v>352</v>
      </c>
      <c r="L143" s="19">
        <v>44977</v>
      </c>
      <c r="M143" s="15"/>
      <c r="N143" s="15">
        <v>2</v>
      </c>
      <c r="O143" s="15"/>
      <c r="P143" s="15"/>
      <c r="Q143" s="15"/>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row>
    <row r="144" spans="1:201" x14ac:dyDescent="0.35">
      <c r="A144" s="14" t="s">
        <v>780</v>
      </c>
      <c r="B144" s="14"/>
      <c r="C144" s="14" t="s">
        <v>781</v>
      </c>
      <c r="D144" s="14" t="s">
        <v>782</v>
      </c>
      <c r="E144" s="14">
        <v>2</v>
      </c>
      <c r="F144" s="14">
        <v>0</v>
      </c>
      <c r="G144" s="14">
        <v>2</v>
      </c>
      <c r="H144" s="14">
        <v>2</v>
      </c>
      <c r="I144" s="14" t="s">
        <v>232</v>
      </c>
      <c r="J144" s="14" t="s">
        <v>244</v>
      </c>
      <c r="K144" s="14" t="s">
        <v>568</v>
      </c>
      <c r="L144" s="19">
        <v>44959</v>
      </c>
      <c r="M144" s="15"/>
      <c r="N144" s="15">
        <v>2</v>
      </c>
      <c r="O144" s="15"/>
      <c r="P144" s="15"/>
      <c r="Q144" s="15"/>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row>
    <row r="145" spans="1:201" x14ac:dyDescent="0.35">
      <c r="A145" s="14" t="s">
        <v>783</v>
      </c>
      <c r="B145" s="14"/>
      <c r="C145" s="14" t="s">
        <v>784</v>
      </c>
      <c r="D145" s="14" t="s">
        <v>542</v>
      </c>
      <c r="E145" s="14">
        <v>2</v>
      </c>
      <c r="F145" s="14">
        <v>0</v>
      </c>
      <c r="G145" s="14">
        <v>2</v>
      </c>
      <c r="H145" s="14">
        <v>2</v>
      </c>
      <c r="I145" s="14" t="s">
        <v>243</v>
      </c>
      <c r="J145" s="14" t="s">
        <v>785</v>
      </c>
      <c r="K145" s="14" t="s">
        <v>101</v>
      </c>
      <c r="L145" s="19">
        <v>44810</v>
      </c>
      <c r="M145" s="15"/>
      <c r="N145" s="15">
        <v>2</v>
      </c>
      <c r="O145" s="15"/>
      <c r="P145" s="15"/>
      <c r="Q145" s="15"/>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row>
    <row r="146" spans="1:201" x14ac:dyDescent="0.35">
      <c r="A146" s="14" t="s">
        <v>786</v>
      </c>
      <c r="B146" s="14"/>
      <c r="C146" s="14" t="s">
        <v>787</v>
      </c>
      <c r="D146" s="14" t="s">
        <v>706</v>
      </c>
      <c r="E146" s="14">
        <v>2</v>
      </c>
      <c r="F146" s="14">
        <v>0</v>
      </c>
      <c r="G146" s="14">
        <v>2</v>
      </c>
      <c r="H146" s="14">
        <v>2</v>
      </c>
      <c r="I146" s="14" t="s">
        <v>232</v>
      </c>
      <c r="J146" s="14" t="s">
        <v>244</v>
      </c>
      <c r="K146" s="14" t="s">
        <v>472</v>
      </c>
      <c r="L146" s="19">
        <v>45525</v>
      </c>
      <c r="M146" s="15"/>
      <c r="N146" s="15">
        <v>2</v>
      </c>
      <c r="O146" s="15"/>
      <c r="P146" s="15"/>
      <c r="Q146" s="15"/>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row>
    <row r="147" spans="1:201" x14ac:dyDescent="0.35">
      <c r="A147" s="14" t="s">
        <v>788</v>
      </c>
      <c r="B147" s="14"/>
      <c r="C147" s="14" t="s">
        <v>708</v>
      </c>
      <c r="D147" s="14" t="s">
        <v>709</v>
      </c>
      <c r="E147" s="14">
        <v>2</v>
      </c>
      <c r="F147" s="14">
        <v>0</v>
      </c>
      <c r="G147" s="14">
        <v>2</v>
      </c>
      <c r="H147" s="14">
        <v>2</v>
      </c>
      <c r="I147" s="14" t="s">
        <v>232</v>
      </c>
      <c r="J147" s="14" t="s">
        <v>244</v>
      </c>
      <c r="K147" s="14" t="s">
        <v>472</v>
      </c>
      <c r="L147" s="19">
        <v>45455</v>
      </c>
      <c r="M147" s="15"/>
      <c r="N147" s="15">
        <v>2</v>
      </c>
      <c r="O147" s="15"/>
      <c r="P147" s="15"/>
      <c r="Q147" s="15"/>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row>
    <row r="148" spans="1:201" x14ac:dyDescent="0.35">
      <c r="A148" s="14" t="s">
        <v>789</v>
      </c>
      <c r="B148" s="14" t="s">
        <v>422</v>
      </c>
      <c r="C148" s="14" t="s">
        <v>790</v>
      </c>
      <c r="D148" s="14"/>
      <c r="E148" s="14">
        <v>2</v>
      </c>
      <c r="F148" s="14">
        <v>0</v>
      </c>
      <c r="G148" s="14">
        <v>2</v>
      </c>
      <c r="H148" s="14">
        <v>2</v>
      </c>
      <c r="I148" s="14" t="s">
        <v>232</v>
      </c>
      <c r="J148" s="14" t="s">
        <v>244</v>
      </c>
      <c r="K148" s="14" t="s">
        <v>472</v>
      </c>
      <c r="L148" s="19">
        <v>45013</v>
      </c>
      <c r="M148" s="15"/>
      <c r="N148" s="15">
        <v>2</v>
      </c>
      <c r="O148" s="15"/>
      <c r="P148" s="15"/>
      <c r="Q148" s="15"/>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row>
    <row r="149" spans="1:201" x14ac:dyDescent="0.35">
      <c r="A149" s="14" t="s">
        <v>791</v>
      </c>
      <c r="B149" s="14" t="s">
        <v>792</v>
      </c>
      <c r="C149" s="14" t="s">
        <v>793</v>
      </c>
      <c r="D149" s="14"/>
      <c r="E149" s="14">
        <v>2</v>
      </c>
      <c r="F149" s="14">
        <v>0</v>
      </c>
      <c r="G149" s="14">
        <v>2</v>
      </c>
      <c r="H149" s="14">
        <v>2</v>
      </c>
      <c r="I149" s="14" t="s">
        <v>243</v>
      </c>
      <c r="J149" s="14" t="s">
        <v>244</v>
      </c>
      <c r="K149" s="14" t="s">
        <v>472</v>
      </c>
      <c r="L149" s="19">
        <v>44302</v>
      </c>
      <c r="M149" s="15">
        <v>2</v>
      </c>
      <c r="N149" s="15"/>
      <c r="O149" s="15"/>
      <c r="P149" s="15"/>
      <c r="Q149" s="15"/>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row>
    <row r="150" spans="1:201" x14ac:dyDescent="0.35">
      <c r="A150" s="14" t="s">
        <v>794</v>
      </c>
      <c r="B150" s="14" t="s">
        <v>795</v>
      </c>
      <c r="C150" s="14" t="s">
        <v>553</v>
      </c>
      <c r="D150" s="14"/>
      <c r="E150" s="14">
        <v>2</v>
      </c>
      <c r="F150" s="14">
        <v>0</v>
      </c>
      <c r="G150" s="14">
        <v>2</v>
      </c>
      <c r="H150" s="14">
        <v>2</v>
      </c>
      <c r="I150" s="14" t="s">
        <v>243</v>
      </c>
      <c r="J150" s="14" t="s">
        <v>244</v>
      </c>
      <c r="K150" s="14" t="s">
        <v>413</v>
      </c>
      <c r="L150" s="19">
        <v>44553</v>
      </c>
      <c r="M150" s="15">
        <v>2</v>
      </c>
      <c r="N150" s="15"/>
      <c r="O150" s="15"/>
      <c r="P150" s="15"/>
      <c r="Q150" s="15"/>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row>
    <row r="151" spans="1:201" x14ac:dyDescent="0.35">
      <c r="A151" s="14" t="s">
        <v>796</v>
      </c>
      <c r="B151" s="14" t="s">
        <v>797</v>
      </c>
      <c r="C151" s="14" t="s">
        <v>798</v>
      </c>
      <c r="D151" s="14"/>
      <c r="E151" s="14">
        <v>2</v>
      </c>
      <c r="F151" s="14">
        <v>0</v>
      </c>
      <c r="G151" s="14">
        <v>2</v>
      </c>
      <c r="H151" s="14">
        <v>2</v>
      </c>
      <c r="I151" s="14" t="s">
        <v>243</v>
      </c>
      <c r="J151" s="14" t="s">
        <v>244</v>
      </c>
      <c r="K151" s="14" t="s">
        <v>413</v>
      </c>
      <c r="L151" s="19">
        <v>44372</v>
      </c>
      <c r="M151" s="15">
        <v>2</v>
      </c>
      <c r="N151" s="15"/>
      <c r="O151" s="15"/>
      <c r="P151" s="15"/>
      <c r="Q151" s="15"/>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row>
    <row r="152" spans="1:201" x14ac:dyDescent="0.35">
      <c r="A152" s="14" t="s">
        <v>799</v>
      </c>
      <c r="B152" s="14"/>
      <c r="C152" s="14" t="s">
        <v>800</v>
      </c>
      <c r="D152" s="14" t="s">
        <v>801</v>
      </c>
      <c r="E152" s="14">
        <v>2</v>
      </c>
      <c r="F152" s="14">
        <v>0</v>
      </c>
      <c r="G152" s="14">
        <v>2</v>
      </c>
      <c r="H152" s="14">
        <v>2</v>
      </c>
      <c r="I152" s="14" t="s">
        <v>243</v>
      </c>
      <c r="J152" s="14" t="s">
        <v>368</v>
      </c>
      <c r="K152" s="14" t="s">
        <v>413</v>
      </c>
      <c r="L152" s="19">
        <v>44333</v>
      </c>
      <c r="M152" s="15">
        <v>2</v>
      </c>
      <c r="N152" s="15"/>
      <c r="O152" s="15"/>
      <c r="P152" s="15"/>
      <c r="Q152" s="15"/>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row>
    <row r="153" spans="1:201" x14ac:dyDescent="0.35">
      <c r="A153" s="14" t="s">
        <v>802</v>
      </c>
      <c r="B153" s="14"/>
      <c r="C153" s="14" t="s">
        <v>803</v>
      </c>
      <c r="D153" s="14" t="s">
        <v>804</v>
      </c>
      <c r="E153" s="14">
        <v>2</v>
      </c>
      <c r="F153" s="14">
        <v>0</v>
      </c>
      <c r="G153" s="14">
        <v>2</v>
      </c>
      <c r="H153" s="14">
        <v>2</v>
      </c>
      <c r="I153" s="14" t="s">
        <v>243</v>
      </c>
      <c r="J153" s="14" t="s">
        <v>244</v>
      </c>
      <c r="K153" s="14" t="s">
        <v>413</v>
      </c>
      <c r="L153" s="19">
        <v>44929</v>
      </c>
      <c r="M153" s="15">
        <v>2</v>
      </c>
      <c r="N153" s="15"/>
      <c r="O153" s="15"/>
      <c r="P153" s="15"/>
      <c r="Q153" s="15"/>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row>
    <row r="154" spans="1:201" x14ac:dyDescent="0.35">
      <c r="A154" s="14" t="s">
        <v>805</v>
      </c>
      <c r="B154" s="14"/>
      <c r="C154" s="14" t="s">
        <v>806</v>
      </c>
      <c r="D154" s="14"/>
      <c r="E154" s="14">
        <v>2</v>
      </c>
      <c r="F154" s="14">
        <v>0</v>
      </c>
      <c r="G154" s="14">
        <v>1</v>
      </c>
      <c r="H154" s="14">
        <v>1</v>
      </c>
      <c r="I154" s="14" t="s">
        <v>232</v>
      </c>
      <c r="J154" s="14" t="s">
        <v>244</v>
      </c>
      <c r="K154" s="14" t="s">
        <v>740</v>
      </c>
      <c r="L154" s="19">
        <v>45583</v>
      </c>
      <c r="M154" s="15"/>
      <c r="N154" s="15">
        <v>1</v>
      </c>
      <c r="O154" s="15"/>
      <c r="P154" s="15"/>
      <c r="Q154" s="15"/>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row>
    <row r="155" spans="1:201" x14ac:dyDescent="0.35">
      <c r="A155" s="14" t="s">
        <v>807</v>
      </c>
      <c r="B155" s="14"/>
      <c r="C155" s="14" t="s">
        <v>808</v>
      </c>
      <c r="D155" s="14"/>
      <c r="E155" s="14">
        <v>2</v>
      </c>
      <c r="F155" s="14">
        <v>0</v>
      </c>
      <c r="G155" s="14">
        <v>2</v>
      </c>
      <c r="H155" s="14">
        <v>2</v>
      </c>
      <c r="I155" s="14" t="s">
        <v>243</v>
      </c>
      <c r="J155" s="14" t="s">
        <v>244</v>
      </c>
      <c r="K155" s="14" t="s">
        <v>381</v>
      </c>
      <c r="L155" s="19">
        <v>44834</v>
      </c>
      <c r="M155" s="15"/>
      <c r="N155" s="15">
        <v>2</v>
      </c>
      <c r="O155" s="15"/>
      <c r="P155" s="15"/>
      <c r="Q155" s="15"/>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row>
    <row r="156" spans="1:201" x14ac:dyDescent="0.35">
      <c r="A156" s="14" t="s">
        <v>809</v>
      </c>
      <c r="B156" s="14"/>
      <c r="C156" s="14" t="s">
        <v>810</v>
      </c>
      <c r="D156" s="14" t="s">
        <v>811</v>
      </c>
      <c r="E156" s="14">
        <v>2</v>
      </c>
      <c r="F156" s="14">
        <v>0</v>
      </c>
      <c r="G156" s="14">
        <v>2</v>
      </c>
      <c r="H156" s="14">
        <v>2</v>
      </c>
      <c r="I156" s="14" t="s">
        <v>243</v>
      </c>
      <c r="J156" s="14" t="s">
        <v>244</v>
      </c>
      <c r="K156" s="14" t="s">
        <v>381</v>
      </c>
      <c r="L156" s="19">
        <v>44813</v>
      </c>
      <c r="M156" s="15"/>
      <c r="N156" s="15">
        <v>2</v>
      </c>
      <c r="O156" s="15"/>
      <c r="P156" s="15"/>
      <c r="Q156" s="15"/>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row>
    <row r="157" spans="1:201" x14ac:dyDescent="0.35">
      <c r="A157" s="14" t="s">
        <v>812</v>
      </c>
      <c r="B157" s="14"/>
      <c r="C157" s="14" t="s">
        <v>813</v>
      </c>
      <c r="D157" s="14" t="s">
        <v>464</v>
      </c>
      <c r="E157" s="14">
        <v>2</v>
      </c>
      <c r="F157" s="14">
        <v>0</v>
      </c>
      <c r="G157" s="14">
        <v>2</v>
      </c>
      <c r="H157" s="14">
        <v>2</v>
      </c>
      <c r="I157" s="14" t="s">
        <v>243</v>
      </c>
      <c r="J157" s="14" t="s">
        <v>785</v>
      </c>
      <c r="K157" s="14" t="s">
        <v>239</v>
      </c>
      <c r="L157" s="19">
        <v>44187</v>
      </c>
      <c r="M157" s="15">
        <v>2</v>
      </c>
      <c r="N157" s="15"/>
      <c r="O157" s="15"/>
      <c r="P157" s="15"/>
      <c r="Q157" s="15"/>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row>
    <row r="158" spans="1:201" x14ac:dyDescent="0.35">
      <c r="A158" s="14" t="s">
        <v>814</v>
      </c>
      <c r="B158" s="14"/>
      <c r="C158" s="14" t="s">
        <v>815</v>
      </c>
      <c r="D158" s="14" t="s">
        <v>464</v>
      </c>
      <c r="E158" s="14">
        <v>2</v>
      </c>
      <c r="F158" s="14">
        <v>0</v>
      </c>
      <c r="G158" s="14">
        <v>2</v>
      </c>
      <c r="H158" s="14">
        <v>2</v>
      </c>
      <c r="I158" s="14" t="s">
        <v>243</v>
      </c>
      <c r="J158" s="14" t="s">
        <v>244</v>
      </c>
      <c r="K158" s="14" t="s">
        <v>381</v>
      </c>
      <c r="L158" s="19">
        <v>44606</v>
      </c>
      <c r="M158" s="15">
        <v>2</v>
      </c>
      <c r="N158" s="15"/>
      <c r="O158" s="15"/>
      <c r="P158" s="15"/>
      <c r="Q158" s="15"/>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row>
    <row r="159" spans="1:201" x14ac:dyDescent="0.35">
      <c r="A159" s="14" t="s">
        <v>816</v>
      </c>
      <c r="B159" s="14"/>
      <c r="C159" s="14" t="s">
        <v>817</v>
      </c>
      <c r="D159" s="14" t="s">
        <v>818</v>
      </c>
      <c r="E159" s="14">
        <v>2</v>
      </c>
      <c r="F159" s="14">
        <v>0</v>
      </c>
      <c r="G159" s="14">
        <v>2</v>
      </c>
      <c r="H159" s="14">
        <v>2</v>
      </c>
      <c r="I159" s="14" t="s">
        <v>232</v>
      </c>
      <c r="J159" s="14" t="s">
        <v>244</v>
      </c>
      <c r="K159" s="14" t="s">
        <v>315</v>
      </c>
      <c r="L159" s="19">
        <v>45315</v>
      </c>
      <c r="M159" s="15"/>
      <c r="N159" s="15">
        <v>2</v>
      </c>
      <c r="O159" s="15"/>
      <c r="P159" s="15"/>
      <c r="Q159" s="15"/>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row>
    <row r="160" spans="1:201" x14ac:dyDescent="0.35">
      <c r="A160" s="14" t="s">
        <v>819</v>
      </c>
      <c r="B160" s="14" t="s">
        <v>820</v>
      </c>
      <c r="C160" s="14" t="s">
        <v>821</v>
      </c>
      <c r="D160" s="14" t="s">
        <v>822</v>
      </c>
      <c r="E160" s="14">
        <v>2</v>
      </c>
      <c r="F160" s="14">
        <v>0</v>
      </c>
      <c r="G160" s="14">
        <v>2</v>
      </c>
      <c r="H160" s="14">
        <v>2</v>
      </c>
      <c r="I160" s="14" t="s">
        <v>232</v>
      </c>
      <c r="J160" s="14" t="s">
        <v>471</v>
      </c>
      <c r="K160" s="14" t="s">
        <v>376</v>
      </c>
      <c r="L160" s="19">
        <v>45028</v>
      </c>
      <c r="M160" s="15"/>
      <c r="N160" s="15">
        <v>2</v>
      </c>
      <c r="O160" s="15"/>
      <c r="P160" s="15"/>
      <c r="Q160" s="15"/>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row>
    <row r="161" spans="1:201" x14ac:dyDescent="0.35">
      <c r="A161" s="14" t="s">
        <v>823</v>
      </c>
      <c r="B161" s="14"/>
      <c r="C161" s="14" t="s">
        <v>824</v>
      </c>
      <c r="D161" s="14" t="s">
        <v>825</v>
      </c>
      <c r="E161" s="14">
        <v>2</v>
      </c>
      <c r="F161" s="14">
        <v>0</v>
      </c>
      <c r="G161" s="14">
        <v>2</v>
      </c>
      <c r="H161" s="14">
        <v>2</v>
      </c>
      <c r="I161" s="14" t="s">
        <v>232</v>
      </c>
      <c r="J161" s="14" t="s">
        <v>244</v>
      </c>
      <c r="K161" s="14" t="s">
        <v>239</v>
      </c>
      <c r="L161" s="19">
        <v>45673</v>
      </c>
      <c r="M161" s="15"/>
      <c r="N161" s="15">
        <v>2</v>
      </c>
      <c r="O161" s="15"/>
      <c r="P161" s="15"/>
      <c r="Q161" s="15"/>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row>
    <row r="162" spans="1:201" x14ac:dyDescent="0.35">
      <c r="A162" s="14" t="s">
        <v>826</v>
      </c>
      <c r="B162" s="14" t="s">
        <v>827</v>
      </c>
      <c r="C162" s="14" t="s">
        <v>828</v>
      </c>
      <c r="D162" s="14"/>
      <c r="E162" s="14">
        <v>2</v>
      </c>
      <c r="F162" s="14">
        <v>0</v>
      </c>
      <c r="G162" s="14">
        <v>2</v>
      </c>
      <c r="H162" s="14">
        <v>2</v>
      </c>
      <c r="I162" s="14" t="s">
        <v>232</v>
      </c>
      <c r="J162" s="14" t="s">
        <v>244</v>
      </c>
      <c r="K162" s="14" t="s">
        <v>568</v>
      </c>
      <c r="L162" s="19">
        <v>45282</v>
      </c>
      <c r="M162" s="15"/>
      <c r="N162" s="15">
        <v>2</v>
      </c>
      <c r="O162" s="15"/>
      <c r="P162" s="15"/>
      <c r="Q162" s="15"/>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row>
    <row r="163" spans="1:201" x14ac:dyDescent="0.35">
      <c r="A163" s="14" t="s">
        <v>829</v>
      </c>
      <c r="B163" s="14"/>
      <c r="C163" s="14" t="s">
        <v>830</v>
      </c>
      <c r="D163" s="14" t="s">
        <v>831</v>
      </c>
      <c r="E163" s="14">
        <v>2</v>
      </c>
      <c r="F163" s="14">
        <v>0</v>
      </c>
      <c r="G163" s="14">
        <v>2</v>
      </c>
      <c r="H163" s="14">
        <v>2</v>
      </c>
      <c r="I163" s="14" t="s">
        <v>243</v>
      </c>
      <c r="J163" s="14" t="s">
        <v>359</v>
      </c>
      <c r="K163" s="14" t="s">
        <v>286</v>
      </c>
      <c r="L163" s="19">
        <v>44833</v>
      </c>
      <c r="M163" s="15"/>
      <c r="N163" s="15">
        <v>2</v>
      </c>
      <c r="O163" s="15"/>
      <c r="P163" s="15"/>
      <c r="Q163" s="15"/>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row>
    <row r="164" spans="1:201" x14ac:dyDescent="0.35">
      <c r="A164" s="14" t="s">
        <v>832</v>
      </c>
      <c r="B164" s="14"/>
      <c r="C164" s="14" t="s">
        <v>833</v>
      </c>
      <c r="D164" s="14" t="s">
        <v>834</v>
      </c>
      <c r="E164" s="14">
        <v>2</v>
      </c>
      <c r="F164" s="14">
        <v>0</v>
      </c>
      <c r="G164" s="14">
        <v>1</v>
      </c>
      <c r="H164" s="14">
        <v>1</v>
      </c>
      <c r="I164" s="14" t="s">
        <v>243</v>
      </c>
      <c r="J164" s="14" t="s">
        <v>244</v>
      </c>
      <c r="K164" s="14" t="s">
        <v>420</v>
      </c>
      <c r="L164" s="19">
        <v>43970</v>
      </c>
      <c r="M164" s="15">
        <v>1</v>
      </c>
      <c r="N164" s="15"/>
      <c r="O164" s="15"/>
      <c r="P164" s="15"/>
      <c r="Q164" s="15"/>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row>
    <row r="165" spans="1:201" x14ac:dyDescent="0.35">
      <c r="A165" s="14" t="s">
        <v>835</v>
      </c>
      <c r="B165" s="14"/>
      <c r="C165" s="14" t="s">
        <v>836</v>
      </c>
      <c r="D165" s="14" t="s">
        <v>837</v>
      </c>
      <c r="E165" s="14">
        <v>2</v>
      </c>
      <c r="F165" s="14">
        <v>0</v>
      </c>
      <c r="G165" s="14">
        <v>2</v>
      </c>
      <c r="H165" s="14">
        <v>2</v>
      </c>
      <c r="I165" s="14" t="s">
        <v>243</v>
      </c>
      <c r="J165" s="14" t="s">
        <v>244</v>
      </c>
      <c r="K165" s="14" t="s">
        <v>384</v>
      </c>
      <c r="L165" s="19">
        <v>44785</v>
      </c>
      <c r="M165" s="15"/>
      <c r="N165" s="15">
        <v>2</v>
      </c>
      <c r="O165" s="15"/>
      <c r="P165" s="15"/>
      <c r="Q165" s="15"/>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row>
    <row r="166" spans="1:201" x14ac:dyDescent="0.35">
      <c r="A166" s="14" t="s">
        <v>838</v>
      </c>
      <c r="B166" s="14"/>
      <c r="C166" s="14" t="s">
        <v>839</v>
      </c>
      <c r="D166" s="14" t="s">
        <v>840</v>
      </c>
      <c r="E166" s="14">
        <v>2</v>
      </c>
      <c r="F166" s="14">
        <v>0</v>
      </c>
      <c r="G166" s="14">
        <v>2</v>
      </c>
      <c r="H166" s="14">
        <v>2</v>
      </c>
      <c r="I166" s="14" t="s">
        <v>243</v>
      </c>
      <c r="J166" s="14" t="s">
        <v>244</v>
      </c>
      <c r="K166" s="14" t="s">
        <v>384</v>
      </c>
      <c r="L166" s="19">
        <v>44785</v>
      </c>
      <c r="M166" s="15"/>
      <c r="N166" s="15">
        <v>2</v>
      </c>
      <c r="O166" s="15"/>
      <c r="P166" s="15"/>
      <c r="Q166" s="15"/>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row>
    <row r="167" spans="1:201" x14ac:dyDescent="0.35">
      <c r="A167" s="14" t="s">
        <v>841</v>
      </c>
      <c r="B167" s="14" t="s">
        <v>842</v>
      </c>
      <c r="C167" s="14" t="s">
        <v>839</v>
      </c>
      <c r="D167" s="14"/>
      <c r="E167" s="14">
        <v>2</v>
      </c>
      <c r="F167" s="14">
        <v>0</v>
      </c>
      <c r="G167" s="14">
        <v>2</v>
      </c>
      <c r="H167" s="14">
        <v>2</v>
      </c>
      <c r="I167" s="14" t="s">
        <v>232</v>
      </c>
      <c r="J167" s="14" t="s">
        <v>244</v>
      </c>
      <c r="K167" s="14" t="s">
        <v>384</v>
      </c>
      <c r="L167" s="19">
        <v>45357</v>
      </c>
      <c r="M167" s="15"/>
      <c r="N167" s="15">
        <v>2</v>
      </c>
      <c r="O167" s="15"/>
      <c r="P167" s="15"/>
      <c r="Q167" s="15"/>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row>
    <row r="168" spans="1:201" x14ac:dyDescent="0.35">
      <c r="A168" s="14" t="s">
        <v>843</v>
      </c>
      <c r="B168" s="14" t="s">
        <v>844</v>
      </c>
      <c r="C168" s="14" t="s">
        <v>836</v>
      </c>
      <c r="D168" s="14"/>
      <c r="E168" s="14">
        <v>2</v>
      </c>
      <c r="F168" s="14">
        <v>0</v>
      </c>
      <c r="G168" s="14">
        <v>2</v>
      </c>
      <c r="H168" s="14">
        <v>2</v>
      </c>
      <c r="I168" s="14" t="s">
        <v>243</v>
      </c>
      <c r="J168" s="14" t="s">
        <v>244</v>
      </c>
      <c r="K168" s="14" t="s">
        <v>384</v>
      </c>
      <c r="L168" s="19">
        <v>45357</v>
      </c>
      <c r="M168" s="15"/>
      <c r="N168" s="15">
        <v>2</v>
      </c>
      <c r="O168" s="15"/>
      <c r="P168" s="15"/>
      <c r="Q168" s="15"/>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row>
    <row r="169" spans="1:201" x14ac:dyDescent="0.35">
      <c r="A169" s="14" t="s">
        <v>845</v>
      </c>
      <c r="B169" s="14" t="s">
        <v>846</v>
      </c>
      <c r="C169" s="14" t="s">
        <v>847</v>
      </c>
      <c r="D169" s="14" t="s">
        <v>848</v>
      </c>
      <c r="E169" s="14">
        <v>2</v>
      </c>
      <c r="F169" s="14">
        <v>0</v>
      </c>
      <c r="G169" s="14">
        <v>2</v>
      </c>
      <c r="H169" s="14">
        <v>2</v>
      </c>
      <c r="I169" s="14" t="s">
        <v>232</v>
      </c>
      <c r="J169" s="14" t="s">
        <v>244</v>
      </c>
      <c r="K169" s="14" t="s">
        <v>384</v>
      </c>
      <c r="L169" s="19">
        <v>45184</v>
      </c>
      <c r="M169" s="15"/>
      <c r="N169" s="15">
        <v>2</v>
      </c>
      <c r="O169" s="15"/>
      <c r="P169" s="15"/>
      <c r="Q169" s="15"/>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row>
    <row r="170" spans="1:201" x14ac:dyDescent="0.35">
      <c r="A170" s="14" t="s">
        <v>849</v>
      </c>
      <c r="B170" s="14"/>
      <c r="C170" s="14" t="s">
        <v>850</v>
      </c>
      <c r="D170" s="14" t="s">
        <v>848</v>
      </c>
      <c r="E170" s="14">
        <v>2</v>
      </c>
      <c r="F170" s="14">
        <v>0</v>
      </c>
      <c r="G170" s="14">
        <v>2</v>
      </c>
      <c r="H170" s="14">
        <v>2</v>
      </c>
      <c r="I170" s="14" t="s">
        <v>232</v>
      </c>
      <c r="J170" s="14" t="s">
        <v>244</v>
      </c>
      <c r="K170" s="14" t="s">
        <v>384</v>
      </c>
      <c r="L170" s="19">
        <v>44918</v>
      </c>
      <c r="M170" s="15"/>
      <c r="N170" s="15">
        <v>2</v>
      </c>
      <c r="O170" s="15"/>
      <c r="P170" s="15"/>
      <c r="Q170" s="15"/>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row>
    <row r="171" spans="1:201" x14ac:dyDescent="0.35">
      <c r="A171" s="14" t="s">
        <v>851</v>
      </c>
      <c r="B171" s="14" t="s">
        <v>852</v>
      </c>
      <c r="C171" s="14" t="s">
        <v>853</v>
      </c>
      <c r="D171" s="14" t="s">
        <v>854</v>
      </c>
      <c r="E171" s="14">
        <v>2</v>
      </c>
      <c r="F171" s="14">
        <v>0</v>
      </c>
      <c r="G171" s="14">
        <v>2</v>
      </c>
      <c r="H171" s="14">
        <v>2</v>
      </c>
      <c r="I171" s="14" t="s">
        <v>232</v>
      </c>
      <c r="J171" s="14" t="s">
        <v>244</v>
      </c>
      <c r="K171" s="14" t="s">
        <v>384</v>
      </c>
      <c r="L171" s="19">
        <v>44900</v>
      </c>
      <c r="M171" s="15"/>
      <c r="N171" s="15">
        <v>2</v>
      </c>
      <c r="O171" s="15"/>
      <c r="P171" s="15"/>
      <c r="Q171" s="15"/>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row>
    <row r="172" spans="1:201" x14ac:dyDescent="0.35">
      <c r="A172" s="14" t="s">
        <v>855</v>
      </c>
      <c r="B172" s="14" t="s">
        <v>856</v>
      </c>
      <c r="C172" s="14" t="s">
        <v>857</v>
      </c>
      <c r="D172" s="14"/>
      <c r="E172" s="14">
        <v>2</v>
      </c>
      <c r="F172" s="14">
        <v>0</v>
      </c>
      <c r="G172" s="14">
        <v>2</v>
      </c>
      <c r="H172" s="14">
        <v>2</v>
      </c>
      <c r="I172" s="14" t="s">
        <v>243</v>
      </c>
      <c r="J172" s="14" t="s">
        <v>244</v>
      </c>
      <c r="K172" s="14" t="s">
        <v>384</v>
      </c>
      <c r="L172" s="19">
        <v>44432</v>
      </c>
      <c r="M172" s="15">
        <v>2</v>
      </c>
      <c r="N172" s="15"/>
      <c r="O172" s="15"/>
      <c r="P172" s="15"/>
      <c r="Q172" s="15"/>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row>
    <row r="173" spans="1:201" x14ac:dyDescent="0.35">
      <c r="A173" s="14" t="s">
        <v>858</v>
      </c>
      <c r="B173" s="14"/>
      <c r="C173" s="14" t="s">
        <v>859</v>
      </c>
      <c r="D173" s="14" t="s">
        <v>860</v>
      </c>
      <c r="E173" s="14">
        <v>2</v>
      </c>
      <c r="F173" s="14">
        <v>0</v>
      </c>
      <c r="G173" s="14">
        <v>1</v>
      </c>
      <c r="H173" s="14">
        <v>1</v>
      </c>
      <c r="I173" s="14" t="s">
        <v>243</v>
      </c>
      <c r="J173" s="14" t="s">
        <v>244</v>
      </c>
      <c r="K173" s="14" t="s">
        <v>384</v>
      </c>
      <c r="L173" s="19">
        <v>43430</v>
      </c>
      <c r="M173" s="15">
        <v>1</v>
      </c>
      <c r="N173" s="15"/>
      <c r="O173" s="15"/>
      <c r="P173" s="15"/>
      <c r="Q173" s="15"/>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row>
    <row r="174" spans="1:201" x14ac:dyDescent="0.35">
      <c r="A174" s="14" t="s">
        <v>861</v>
      </c>
      <c r="B174" s="14"/>
      <c r="C174" s="14" t="s">
        <v>862</v>
      </c>
      <c r="D174" s="14" t="s">
        <v>863</v>
      </c>
      <c r="E174" s="14">
        <v>2</v>
      </c>
      <c r="F174" s="14">
        <v>0</v>
      </c>
      <c r="G174" s="14">
        <v>1</v>
      </c>
      <c r="H174" s="14">
        <v>1</v>
      </c>
      <c r="I174" s="14" t="s">
        <v>232</v>
      </c>
      <c r="J174" s="14" t="s">
        <v>513</v>
      </c>
      <c r="K174" s="14" t="s">
        <v>376</v>
      </c>
      <c r="L174" s="19">
        <v>45233</v>
      </c>
      <c r="M174" s="15"/>
      <c r="N174" s="15">
        <v>1</v>
      </c>
      <c r="O174" s="15"/>
      <c r="P174" s="15"/>
      <c r="Q174" s="15"/>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row>
    <row r="175" spans="1:201" x14ac:dyDescent="0.35">
      <c r="A175" s="14" t="s">
        <v>864</v>
      </c>
      <c r="B175" s="14"/>
      <c r="C175" s="14" t="s">
        <v>865</v>
      </c>
      <c r="D175" s="14"/>
      <c r="E175" s="14">
        <v>2</v>
      </c>
      <c r="F175" s="14">
        <v>0</v>
      </c>
      <c r="G175" s="14">
        <v>1</v>
      </c>
      <c r="H175" s="14">
        <v>1</v>
      </c>
      <c r="I175" s="14" t="s">
        <v>232</v>
      </c>
      <c r="J175" s="14" t="s">
        <v>513</v>
      </c>
      <c r="K175" s="14" t="s">
        <v>315</v>
      </c>
      <c r="L175" s="19">
        <v>45680</v>
      </c>
      <c r="M175" s="15"/>
      <c r="N175" s="15">
        <v>1</v>
      </c>
      <c r="O175" s="15"/>
      <c r="P175" s="15"/>
      <c r="Q175" s="15"/>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row>
    <row r="176" spans="1:201" x14ac:dyDescent="0.35">
      <c r="A176" s="14" t="s">
        <v>866</v>
      </c>
      <c r="B176" s="14"/>
      <c r="C176" s="14" t="s">
        <v>867</v>
      </c>
      <c r="D176" s="14" t="s">
        <v>868</v>
      </c>
      <c r="E176" s="14">
        <v>2</v>
      </c>
      <c r="F176" s="14">
        <v>0</v>
      </c>
      <c r="G176" s="14">
        <v>1</v>
      </c>
      <c r="H176" s="14">
        <v>1</v>
      </c>
      <c r="I176" s="14" t="s">
        <v>243</v>
      </c>
      <c r="J176" s="14" t="s">
        <v>513</v>
      </c>
      <c r="K176" s="14" t="s">
        <v>401</v>
      </c>
      <c r="L176" s="19">
        <v>45635</v>
      </c>
      <c r="M176" s="15">
        <v>1</v>
      </c>
      <c r="N176" s="15"/>
      <c r="O176" s="15"/>
      <c r="P176" s="15"/>
      <c r="Q176" s="15"/>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row>
    <row r="177" spans="1:201" x14ac:dyDescent="0.35">
      <c r="A177" s="14" t="s">
        <v>869</v>
      </c>
      <c r="B177" s="14"/>
      <c r="C177" s="14" t="s">
        <v>870</v>
      </c>
      <c r="D177" s="14" t="s">
        <v>435</v>
      </c>
      <c r="E177" s="14">
        <v>2</v>
      </c>
      <c r="F177" s="14">
        <v>0</v>
      </c>
      <c r="G177" s="14">
        <v>1</v>
      </c>
      <c r="H177" s="14">
        <v>1</v>
      </c>
      <c r="I177" s="14" t="s">
        <v>232</v>
      </c>
      <c r="J177" s="14" t="s">
        <v>244</v>
      </c>
      <c r="K177" s="14" t="s">
        <v>408</v>
      </c>
      <c r="L177" s="19">
        <v>45649</v>
      </c>
      <c r="M177" s="15"/>
      <c r="N177" s="15">
        <v>1</v>
      </c>
      <c r="O177" s="15"/>
      <c r="P177" s="15"/>
      <c r="Q177" s="15"/>
      <c r="R177" s="14"/>
      <c r="S177" s="14"/>
      <c r="T177" s="14"/>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row>
    <row r="178" spans="1:201" x14ac:dyDescent="0.35">
      <c r="A178" s="14" t="s">
        <v>871</v>
      </c>
      <c r="B178" s="14"/>
      <c r="C178" s="14" t="s">
        <v>872</v>
      </c>
      <c r="D178" s="14"/>
      <c r="E178" s="14">
        <v>2</v>
      </c>
      <c r="F178" s="14">
        <v>0</v>
      </c>
      <c r="G178" s="14">
        <v>1</v>
      </c>
      <c r="H178" s="14">
        <v>1</v>
      </c>
      <c r="I178" s="14" t="s">
        <v>232</v>
      </c>
      <c r="J178" s="14" t="s">
        <v>513</v>
      </c>
      <c r="K178" s="14" t="s">
        <v>488</v>
      </c>
      <c r="L178" s="19">
        <v>45614</v>
      </c>
      <c r="M178" s="15"/>
      <c r="N178" s="15">
        <v>1</v>
      </c>
      <c r="O178" s="15"/>
      <c r="P178" s="15"/>
      <c r="Q178" s="15"/>
      <c r="R178" s="14"/>
      <c r="S178" s="14"/>
      <c r="T178" s="14"/>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row>
    <row r="179" spans="1:201" x14ac:dyDescent="0.35">
      <c r="A179" s="14" t="s">
        <v>873</v>
      </c>
      <c r="B179" s="14"/>
      <c r="C179" s="14" t="s">
        <v>874</v>
      </c>
      <c r="D179" s="14"/>
      <c r="E179" s="14">
        <v>2</v>
      </c>
      <c r="F179" s="14">
        <v>0</v>
      </c>
      <c r="G179" s="14">
        <v>1</v>
      </c>
      <c r="H179" s="14">
        <v>1</v>
      </c>
      <c r="I179" s="14" t="s">
        <v>232</v>
      </c>
      <c r="J179" s="14" t="s">
        <v>513</v>
      </c>
      <c r="K179" s="14" t="s">
        <v>740</v>
      </c>
      <c r="L179" s="19">
        <v>45602</v>
      </c>
      <c r="M179" s="15"/>
      <c r="N179" s="15">
        <v>1</v>
      </c>
      <c r="O179" s="15"/>
      <c r="P179" s="15"/>
      <c r="Q179" s="15"/>
      <c r="R179" s="14"/>
      <c r="S179" s="14"/>
      <c r="T179" s="14"/>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row>
    <row r="180" spans="1:201" x14ac:dyDescent="0.35">
      <c r="A180" s="14" t="s">
        <v>875</v>
      </c>
      <c r="B180" s="14"/>
      <c r="C180" s="14" t="s">
        <v>876</v>
      </c>
      <c r="D180" s="14" t="s">
        <v>877</v>
      </c>
      <c r="E180" s="14">
        <v>2</v>
      </c>
      <c r="F180" s="14">
        <v>0</v>
      </c>
      <c r="G180" s="14">
        <v>2</v>
      </c>
      <c r="H180" s="14">
        <v>2</v>
      </c>
      <c r="I180" s="14" t="s">
        <v>232</v>
      </c>
      <c r="J180" s="14" t="s">
        <v>244</v>
      </c>
      <c r="K180" s="14" t="s">
        <v>266</v>
      </c>
      <c r="L180" s="19">
        <v>45643</v>
      </c>
      <c r="M180" s="15"/>
      <c r="N180" s="15">
        <v>2</v>
      </c>
      <c r="O180" s="15"/>
      <c r="P180" s="15"/>
      <c r="Q180" s="15"/>
      <c r="R180" s="14"/>
      <c r="S180" s="14"/>
      <c r="T180" s="14"/>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row>
    <row r="181" spans="1:201" x14ac:dyDescent="0.35">
      <c r="A181" s="14" t="s">
        <v>878</v>
      </c>
      <c r="B181" s="14" t="s">
        <v>879</v>
      </c>
      <c r="C181" s="14" t="s">
        <v>880</v>
      </c>
      <c r="D181" s="14"/>
      <c r="E181" s="14">
        <v>2</v>
      </c>
      <c r="F181" s="14">
        <v>0</v>
      </c>
      <c r="G181" s="14">
        <v>2</v>
      </c>
      <c r="H181" s="14">
        <v>2</v>
      </c>
      <c r="I181" s="14" t="s">
        <v>232</v>
      </c>
      <c r="J181" s="14" t="s">
        <v>244</v>
      </c>
      <c r="K181" s="14" t="s">
        <v>458</v>
      </c>
      <c r="L181" s="19">
        <v>45146</v>
      </c>
      <c r="M181" s="15"/>
      <c r="N181" s="15">
        <v>2</v>
      </c>
      <c r="O181" s="15"/>
      <c r="P181" s="15"/>
      <c r="Q181" s="15"/>
      <c r="R181" s="14"/>
      <c r="S181" s="14"/>
      <c r="T181" s="14"/>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row>
    <row r="182" spans="1:201" x14ac:dyDescent="0.35">
      <c r="A182" s="14" t="s">
        <v>881</v>
      </c>
      <c r="B182" s="14"/>
      <c r="C182" s="14" t="s">
        <v>882</v>
      </c>
      <c r="D182" s="14" t="s">
        <v>883</v>
      </c>
      <c r="E182" s="14">
        <v>2</v>
      </c>
      <c r="F182" s="14">
        <v>0</v>
      </c>
      <c r="G182" s="14">
        <v>2</v>
      </c>
      <c r="H182" s="14">
        <v>2</v>
      </c>
      <c r="I182" s="14" t="s">
        <v>232</v>
      </c>
      <c r="J182" s="14" t="s">
        <v>244</v>
      </c>
      <c r="K182" s="14" t="s">
        <v>286</v>
      </c>
      <c r="L182" s="19">
        <v>45534</v>
      </c>
      <c r="M182" s="15"/>
      <c r="N182" s="15">
        <v>2</v>
      </c>
      <c r="O182" s="15"/>
      <c r="P182" s="15"/>
      <c r="Q182" s="15"/>
      <c r="R182" s="14"/>
      <c r="S182" s="14"/>
      <c r="T182" s="14"/>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row>
    <row r="183" spans="1:201" x14ac:dyDescent="0.35">
      <c r="A183" s="14" t="s">
        <v>884</v>
      </c>
      <c r="B183" s="14" t="s">
        <v>885</v>
      </c>
      <c r="C183" s="14" t="s">
        <v>886</v>
      </c>
      <c r="D183" s="14" t="s">
        <v>481</v>
      </c>
      <c r="E183" s="14">
        <v>2</v>
      </c>
      <c r="F183" s="14">
        <v>0</v>
      </c>
      <c r="G183" s="14">
        <v>2</v>
      </c>
      <c r="H183" s="14">
        <v>2</v>
      </c>
      <c r="I183" s="14" t="s">
        <v>232</v>
      </c>
      <c r="J183" s="14" t="s">
        <v>532</v>
      </c>
      <c r="K183" s="14" t="s">
        <v>286</v>
      </c>
      <c r="L183" s="19">
        <v>45315</v>
      </c>
      <c r="M183" s="15"/>
      <c r="N183" s="15">
        <v>2</v>
      </c>
      <c r="O183" s="15"/>
      <c r="P183" s="15"/>
      <c r="Q183" s="15"/>
      <c r="R183" s="14"/>
      <c r="S183" s="14"/>
      <c r="T183" s="14"/>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row>
    <row r="184" spans="1:201" x14ac:dyDescent="0.35">
      <c r="A184" s="14" t="s">
        <v>887</v>
      </c>
      <c r="B184" s="14"/>
      <c r="C184" s="14" t="s">
        <v>888</v>
      </c>
      <c r="D184" s="14" t="s">
        <v>889</v>
      </c>
      <c r="E184" s="14">
        <v>2</v>
      </c>
      <c r="F184" s="14">
        <v>0</v>
      </c>
      <c r="G184" s="14">
        <v>2</v>
      </c>
      <c r="H184" s="14">
        <v>2</v>
      </c>
      <c r="I184" s="14" t="s">
        <v>232</v>
      </c>
      <c r="J184" s="14" t="s">
        <v>513</v>
      </c>
      <c r="K184" s="14" t="s">
        <v>472</v>
      </c>
      <c r="L184" s="19">
        <v>45602</v>
      </c>
      <c r="M184" s="15"/>
      <c r="N184" s="15">
        <v>2</v>
      </c>
      <c r="O184" s="15"/>
      <c r="P184" s="15"/>
      <c r="Q184" s="15"/>
      <c r="R184" s="14"/>
      <c r="S184" s="14"/>
      <c r="T184" s="14"/>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row>
    <row r="185" spans="1:201" x14ac:dyDescent="0.35">
      <c r="A185" s="14" t="s">
        <v>890</v>
      </c>
      <c r="B185" s="14"/>
      <c r="C185" s="14" t="s">
        <v>891</v>
      </c>
      <c r="D185" s="14" t="s">
        <v>709</v>
      </c>
      <c r="E185" s="14">
        <v>2</v>
      </c>
      <c r="F185" s="14">
        <v>0</v>
      </c>
      <c r="G185" s="14">
        <v>2</v>
      </c>
      <c r="H185" s="14">
        <v>2</v>
      </c>
      <c r="I185" s="14" t="s">
        <v>232</v>
      </c>
      <c r="J185" s="14" t="s">
        <v>293</v>
      </c>
      <c r="K185" s="14" t="s">
        <v>472</v>
      </c>
      <c r="L185" s="19">
        <v>45475</v>
      </c>
      <c r="M185" s="15"/>
      <c r="N185" s="15">
        <v>2</v>
      </c>
      <c r="O185" s="15"/>
      <c r="P185" s="15"/>
      <c r="Q185" s="15"/>
      <c r="R185" s="14"/>
      <c r="S185" s="14"/>
      <c r="T185" s="14"/>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row>
    <row r="186" spans="1:201" x14ac:dyDescent="0.35">
      <c r="A186" s="14" t="s">
        <v>892</v>
      </c>
      <c r="B186" s="14" t="s">
        <v>893</v>
      </c>
      <c r="C186" s="14" t="s">
        <v>894</v>
      </c>
      <c r="D186" s="14" t="s">
        <v>895</v>
      </c>
      <c r="E186" s="14">
        <v>2</v>
      </c>
      <c r="F186" s="14">
        <v>0</v>
      </c>
      <c r="G186" s="14">
        <v>2</v>
      </c>
      <c r="H186" s="14">
        <v>2</v>
      </c>
      <c r="I186" s="14" t="s">
        <v>243</v>
      </c>
      <c r="J186" s="14" t="s">
        <v>359</v>
      </c>
      <c r="K186" s="14" t="s">
        <v>266</v>
      </c>
      <c r="L186" s="19">
        <v>44460</v>
      </c>
      <c r="M186" s="15">
        <v>2</v>
      </c>
      <c r="N186" s="15"/>
      <c r="O186" s="15"/>
      <c r="P186" s="15"/>
      <c r="Q186" s="15"/>
      <c r="R186" s="14"/>
      <c r="S186" s="14"/>
      <c r="T186" s="14"/>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row>
    <row r="187" spans="1:201" x14ac:dyDescent="0.35">
      <c r="A187" s="14" t="s">
        <v>896</v>
      </c>
      <c r="B187" s="14"/>
      <c r="C187" s="14" t="s">
        <v>897</v>
      </c>
      <c r="D187" s="14"/>
      <c r="E187" s="14">
        <v>1</v>
      </c>
      <c r="F187" s="14">
        <v>0</v>
      </c>
      <c r="G187" s="14">
        <v>-2</v>
      </c>
      <c r="H187" s="14">
        <v>-2</v>
      </c>
      <c r="I187" s="14" t="s">
        <v>232</v>
      </c>
      <c r="J187" s="14" t="s">
        <v>471</v>
      </c>
      <c r="K187" s="14" t="s">
        <v>472</v>
      </c>
      <c r="L187" s="19">
        <v>44945</v>
      </c>
      <c r="M187" s="15"/>
      <c r="N187" s="15">
        <v>-2</v>
      </c>
      <c r="O187" s="15"/>
      <c r="P187" s="15"/>
      <c r="Q187" s="15"/>
      <c r="R187" s="14"/>
      <c r="S187" s="14"/>
      <c r="T187" s="14"/>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row>
    <row r="188" spans="1:201" x14ac:dyDescent="0.35">
      <c r="A188" s="14" t="s">
        <v>898</v>
      </c>
      <c r="B188" s="14" t="s">
        <v>899</v>
      </c>
      <c r="C188" s="14" t="s">
        <v>790</v>
      </c>
      <c r="D188" s="14" t="s">
        <v>900</v>
      </c>
      <c r="E188" s="14">
        <v>1</v>
      </c>
      <c r="F188" s="14">
        <v>0</v>
      </c>
      <c r="G188" s="14">
        <v>-2</v>
      </c>
      <c r="H188" s="14">
        <v>-2</v>
      </c>
      <c r="I188" s="14" t="s">
        <v>232</v>
      </c>
      <c r="J188" s="14" t="s">
        <v>244</v>
      </c>
      <c r="K188" s="14" t="s">
        <v>266</v>
      </c>
      <c r="L188" s="19">
        <v>45320</v>
      </c>
      <c r="M188" s="15"/>
      <c r="N188" s="15">
        <v>-2</v>
      </c>
      <c r="O188" s="15"/>
      <c r="P188" s="15"/>
      <c r="Q188" s="15"/>
      <c r="R188" s="14"/>
      <c r="S188" s="14"/>
      <c r="T188" s="14"/>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row>
    <row r="189" spans="1:201" x14ac:dyDescent="0.35">
      <c r="A189" s="14" t="s">
        <v>901</v>
      </c>
      <c r="B189" s="14"/>
      <c r="C189" s="14" t="s">
        <v>902</v>
      </c>
      <c r="D189" s="14" t="s">
        <v>903</v>
      </c>
      <c r="E189" s="14">
        <v>1</v>
      </c>
      <c r="F189" s="14">
        <v>0</v>
      </c>
      <c r="G189" s="14">
        <v>-1</v>
      </c>
      <c r="H189" s="14">
        <v>-1</v>
      </c>
      <c r="I189" s="14" t="s">
        <v>232</v>
      </c>
      <c r="J189" s="14" t="s">
        <v>244</v>
      </c>
      <c r="K189" s="14" t="s">
        <v>472</v>
      </c>
      <c r="L189" s="19">
        <v>44966</v>
      </c>
      <c r="M189" s="15"/>
      <c r="N189" s="15">
        <v>-1</v>
      </c>
      <c r="O189" s="15"/>
      <c r="P189" s="15"/>
      <c r="Q189" s="15"/>
      <c r="R189" s="14"/>
      <c r="S189" s="14"/>
      <c r="T189" s="14"/>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row>
    <row r="190" spans="1:201" x14ac:dyDescent="0.35">
      <c r="A190" s="14" t="s">
        <v>904</v>
      </c>
      <c r="B190" s="14"/>
      <c r="C190" s="14" t="s">
        <v>905</v>
      </c>
      <c r="D190" s="14" t="s">
        <v>906</v>
      </c>
      <c r="E190" s="14">
        <v>1</v>
      </c>
      <c r="F190" s="14">
        <v>0</v>
      </c>
      <c r="G190" s="14">
        <v>-1</v>
      </c>
      <c r="H190" s="14">
        <v>-1</v>
      </c>
      <c r="I190" s="14" t="s">
        <v>232</v>
      </c>
      <c r="J190" s="14" t="s">
        <v>244</v>
      </c>
      <c r="K190" s="14" t="s">
        <v>286</v>
      </c>
      <c r="L190" s="19">
        <v>45033</v>
      </c>
      <c r="M190" s="15"/>
      <c r="N190" s="15">
        <v>-1</v>
      </c>
      <c r="O190" s="15"/>
      <c r="P190" s="15"/>
      <c r="Q190" s="15"/>
      <c r="R190" s="14"/>
      <c r="S190" s="14"/>
      <c r="T190" s="14"/>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row>
    <row r="191" spans="1:201" x14ac:dyDescent="0.35">
      <c r="A191" s="14" t="s">
        <v>907</v>
      </c>
      <c r="B191" s="14"/>
      <c r="C191" s="14" t="s">
        <v>908</v>
      </c>
      <c r="D191" s="14" t="s">
        <v>909</v>
      </c>
      <c r="E191" s="14">
        <v>1</v>
      </c>
      <c r="F191" s="14">
        <v>0</v>
      </c>
      <c r="G191" s="14">
        <v>-1</v>
      </c>
      <c r="H191" s="14">
        <v>-1</v>
      </c>
      <c r="I191" s="14" t="s">
        <v>232</v>
      </c>
      <c r="J191" s="14" t="s">
        <v>244</v>
      </c>
      <c r="K191" s="14" t="s">
        <v>472</v>
      </c>
      <c r="L191" s="19">
        <v>44789</v>
      </c>
      <c r="M191" s="15"/>
      <c r="N191" s="15">
        <v>-1</v>
      </c>
      <c r="O191" s="15"/>
      <c r="P191" s="15"/>
      <c r="Q191" s="15"/>
      <c r="R191" s="14"/>
      <c r="S191" s="14"/>
      <c r="T191" s="14"/>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row>
    <row r="192" spans="1:201" x14ac:dyDescent="0.35">
      <c r="A192" s="14" t="s">
        <v>910</v>
      </c>
      <c r="B192" s="14"/>
      <c r="C192" s="14" t="s">
        <v>911</v>
      </c>
      <c r="D192" s="14" t="s">
        <v>912</v>
      </c>
      <c r="E192" s="14">
        <v>1</v>
      </c>
      <c r="F192" s="14">
        <v>0</v>
      </c>
      <c r="G192" s="14">
        <v>-1</v>
      </c>
      <c r="H192" s="14">
        <v>-1</v>
      </c>
      <c r="I192" s="14" t="s">
        <v>232</v>
      </c>
      <c r="J192" s="14" t="s">
        <v>244</v>
      </c>
      <c r="K192" s="14" t="s">
        <v>286</v>
      </c>
      <c r="L192" s="19">
        <v>45203</v>
      </c>
      <c r="M192" s="15"/>
      <c r="N192" s="15">
        <v>-1</v>
      </c>
      <c r="O192" s="15"/>
      <c r="P192" s="15"/>
      <c r="Q192" s="15"/>
      <c r="R192" s="14"/>
      <c r="S192" s="14"/>
      <c r="T192" s="14"/>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row>
    <row r="193" spans="1:201" x14ac:dyDescent="0.35">
      <c r="A193" s="14" t="s">
        <v>913</v>
      </c>
      <c r="B193" s="14"/>
      <c r="C193" s="14" t="s">
        <v>914</v>
      </c>
      <c r="D193" s="14"/>
      <c r="E193" s="14">
        <v>1</v>
      </c>
      <c r="F193" s="14">
        <v>0</v>
      </c>
      <c r="G193" s="14">
        <v>-1</v>
      </c>
      <c r="H193" s="14">
        <v>-1</v>
      </c>
      <c r="I193" s="14" t="s">
        <v>232</v>
      </c>
      <c r="J193" s="14" t="s">
        <v>244</v>
      </c>
      <c r="K193" s="14" t="s">
        <v>286</v>
      </c>
      <c r="L193" s="19">
        <v>45028</v>
      </c>
      <c r="M193" s="15"/>
      <c r="N193" s="15">
        <v>-1</v>
      </c>
      <c r="O193" s="15"/>
      <c r="P193" s="15"/>
      <c r="Q193" s="15"/>
      <c r="R193" s="14"/>
      <c r="S193" s="14"/>
      <c r="T193" s="14"/>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row>
    <row r="194" spans="1:201" x14ac:dyDescent="0.35">
      <c r="A194" s="14" t="s">
        <v>915</v>
      </c>
      <c r="B194" s="14"/>
      <c r="C194" s="14" t="s">
        <v>916</v>
      </c>
      <c r="D194" s="14"/>
      <c r="E194" s="14">
        <v>1</v>
      </c>
      <c r="F194" s="14">
        <v>0</v>
      </c>
      <c r="G194" s="14">
        <v>-1</v>
      </c>
      <c r="H194" s="14">
        <v>-1</v>
      </c>
      <c r="I194" s="14" t="s">
        <v>232</v>
      </c>
      <c r="J194" s="14" t="s">
        <v>673</v>
      </c>
      <c r="K194" s="14" t="s">
        <v>472</v>
      </c>
      <c r="L194" s="19">
        <v>45488</v>
      </c>
      <c r="M194" s="15"/>
      <c r="N194" s="15">
        <v>-1</v>
      </c>
      <c r="O194" s="15"/>
      <c r="P194" s="15"/>
      <c r="Q194" s="15"/>
      <c r="R194" s="14"/>
      <c r="S194" s="14"/>
      <c r="T194" s="14"/>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row>
    <row r="195" spans="1:201" x14ac:dyDescent="0.35">
      <c r="A195" s="14" t="s">
        <v>917</v>
      </c>
      <c r="B195" s="14"/>
      <c r="C195" s="14" t="s">
        <v>918</v>
      </c>
      <c r="D195" s="14" t="s">
        <v>919</v>
      </c>
      <c r="E195" s="14">
        <v>1</v>
      </c>
      <c r="F195" s="14">
        <v>0</v>
      </c>
      <c r="G195" s="14">
        <v>-1</v>
      </c>
      <c r="H195" s="14">
        <v>-1</v>
      </c>
      <c r="I195" s="14" t="s">
        <v>232</v>
      </c>
      <c r="J195" s="14" t="s">
        <v>244</v>
      </c>
      <c r="K195" s="14" t="s">
        <v>472</v>
      </c>
      <c r="L195" s="19">
        <v>44692</v>
      </c>
      <c r="M195" s="15"/>
      <c r="N195" s="15">
        <v>-1</v>
      </c>
      <c r="O195" s="15"/>
      <c r="P195" s="15"/>
      <c r="Q195" s="15"/>
      <c r="R195" s="14"/>
      <c r="S195" s="14"/>
      <c r="T195" s="14"/>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row>
    <row r="196" spans="1:201" x14ac:dyDescent="0.35">
      <c r="A196" s="14" t="s">
        <v>920</v>
      </c>
      <c r="B196" s="14" t="s">
        <v>893</v>
      </c>
      <c r="C196" s="14" t="s">
        <v>921</v>
      </c>
      <c r="D196" s="14" t="s">
        <v>922</v>
      </c>
      <c r="E196" s="14">
        <v>1</v>
      </c>
      <c r="F196" s="14">
        <v>0</v>
      </c>
      <c r="G196" s="14">
        <v>-1</v>
      </c>
      <c r="H196" s="14">
        <v>-1</v>
      </c>
      <c r="I196" s="14" t="s">
        <v>232</v>
      </c>
      <c r="J196" s="14" t="s">
        <v>244</v>
      </c>
      <c r="K196" s="14" t="s">
        <v>266</v>
      </c>
      <c r="L196" s="19">
        <v>45068</v>
      </c>
      <c r="M196" s="15"/>
      <c r="N196" s="15">
        <v>-1</v>
      </c>
      <c r="O196" s="15"/>
      <c r="P196" s="15"/>
      <c r="Q196" s="15"/>
      <c r="R196" s="14"/>
      <c r="S196" s="14"/>
      <c r="T196" s="14"/>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row>
    <row r="197" spans="1:201" x14ac:dyDescent="0.35">
      <c r="A197" s="14" t="s">
        <v>923</v>
      </c>
      <c r="B197" s="14"/>
      <c r="C197" s="14" t="s">
        <v>924</v>
      </c>
      <c r="D197" s="14" t="s">
        <v>925</v>
      </c>
      <c r="E197" s="14">
        <v>1</v>
      </c>
      <c r="F197" s="14">
        <v>0</v>
      </c>
      <c r="G197" s="14">
        <v>-1</v>
      </c>
      <c r="H197" s="14">
        <v>-1</v>
      </c>
      <c r="I197" s="14" t="s">
        <v>232</v>
      </c>
      <c r="J197" s="14" t="s">
        <v>244</v>
      </c>
      <c r="K197" s="14" t="s">
        <v>315</v>
      </c>
      <c r="L197" s="19">
        <v>45240</v>
      </c>
      <c r="M197" s="15"/>
      <c r="N197" s="15">
        <v>-1</v>
      </c>
      <c r="O197" s="15"/>
      <c r="P197" s="15"/>
      <c r="Q197" s="15"/>
      <c r="R197" s="14"/>
      <c r="S197" s="14"/>
      <c r="T197" s="14"/>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row>
    <row r="198" spans="1:201" x14ac:dyDescent="0.35">
      <c r="A198" s="2" t="s">
        <v>926</v>
      </c>
      <c r="B198" s="2"/>
      <c r="C198" s="14" t="s">
        <v>927</v>
      </c>
      <c r="D198" s="2" t="s">
        <v>928</v>
      </c>
      <c r="E198" s="2">
        <v>1</v>
      </c>
      <c r="F198" s="2">
        <v>0</v>
      </c>
      <c r="G198" s="14">
        <v>0</v>
      </c>
      <c r="H198" s="2">
        <v>0</v>
      </c>
      <c r="I198" s="2" t="s">
        <v>243</v>
      </c>
      <c r="J198" s="2" t="s">
        <v>513</v>
      </c>
      <c r="K198" s="14" t="s">
        <v>458</v>
      </c>
      <c r="L198" s="20">
        <v>44774</v>
      </c>
      <c r="M198" s="4"/>
      <c r="N198" s="4"/>
      <c r="O198" s="4"/>
      <c r="P198" s="4"/>
      <c r="Q198" s="4"/>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row>
    <row r="199" spans="1:201" x14ac:dyDescent="0.35">
      <c r="A199" s="2" t="s">
        <v>929</v>
      </c>
      <c r="B199" s="2"/>
      <c r="C199" s="14" t="s">
        <v>930</v>
      </c>
      <c r="D199" s="2" t="s">
        <v>931</v>
      </c>
      <c r="E199" s="2">
        <v>1</v>
      </c>
      <c r="F199" s="2">
        <v>0</v>
      </c>
      <c r="G199" s="14">
        <v>0</v>
      </c>
      <c r="H199" s="2">
        <v>0</v>
      </c>
      <c r="I199" s="2" t="s">
        <v>243</v>
      </c>
      <c r="J199" s="2" t="s">
        <v>244</v>
      </c>
      <c r="K199" s="14" t="s">
        <v>458</v>
      </c>
      <c r="L199" s="20">
        <v>44571</v>
      </c>
      <c r="M199" s="4"/>
      <c r="N199" s="4"/>
      <c r="O199" s="4"/>
      <c r="P199" s="4"/>
      <c r="Q199" s="4"/>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row>
    <row r="200" spans="1:201" x14ac:dyDescent="0.35">
      <c r="A200" s="2" t="s">
        <v>932</v>
      </c>
      <c r="B200" s="2"/>
      <c r="C200" s="14" t="s">
        <v>933</v>
      </c>
      <c r="D200" s="2" t="s">
        <v>934</v>
      </c>
      <c r="E200" s="2">
        <v>1</v>
      </c>
      <c r="F200" s="2">
        <v>0</v>
      </c>
      <c r="G200" s="14">
        <v>0</v>
      </c>
      <c r="H200" s="2">
        <v>0</v>
      </c>
      <c r="I200" s="2" t="s">
        <v>232</v>
      </c>
      <c r="J200" s="2" t="s">
        <v>244</v>
      </c>
      <c r="K200" s="14" t="s">
        <v>472</v>
      </c>
      <c r="L200" s="20">
        <v>44725</v>
      </c>
      <c r="M200" s="4"/>
      <c r="N200" s="4"/>
      <c r="O200" s="4"/>
      <c r="P200" s="4"/>
      <c r="Q200" s="4"/>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row>
    <row r="201" spans="1:201" x14ac:dyDescent="0.35">
      <c r="A201" s="2" t="s">
        <v>935</v>
      </c>
      <c r="B201" s="2"/>
      <c r="C201" s="14" t="s">
        <v>936</v>
      </c>
      <c r="D201" s="2" t="s">
        <v>937</v>
      </c>
      <c r="E201" s="2">
        <v>1</v>
      </c>
      <c r="F201" s="2">
        <v>0</v>
      </c>
      <c r="G201" s="14">
        <v>0</v>
      </c>
      <c r="H201" s="2">
        <v>0</v>
      </c>
      <c r="I201" s="2" t="s">
        <v>232</v>
      </c>
      <c r="J201" s="2" t="s">
        <v>244</v>
      </c>
      <c r="K201" s="14" t="s">
        <v>381</v>
      </c>
      <c r="L201" s="20">
        <v>45435</v>
      </c>
      <c r="M201" s="4"/>
      <c r="N201" s="4"/>
      <c r="O201" s="4"/>
      <c r="P201" s="4"/>
      <c r="Q201" s="4"/>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row>
    <row r="202" spans="1:201" x14ac:dyDescent="0.35">
      <c r="A202" s="2" t="s">
        <v>938</v>
      </c>
      <c r="B202" s="2"/>
      <c r="C202" s="14" t="s">
        <v>939</v>
      </c>
      <c r="D202" s="2" t="s">
        <v>940</v>
      </c>
      <c r="E202" s="2">
        <v>1</v>
      </c>
      <c r="F202" s="2">
        <v>0</v>
      </c>
      <c r="G202" s="14">
        <v>0</v>
      </c>
      <c r="H202" s="2">
        <v>0</v>
      </c>
      <c r="I202" s="2" t="s">
        <v>232</v>
      </c>
      <c r="J202" s="2" t="s">
        <v>673</v>
      </c>
      <c r="K202" s="14" t="s">
        <v>315</v>
      </c>
      <c r="L202" s="20">
        <v>44981</v>
      </c>
      <c r="M202" s="4"/>
      <c r="N202" s="4"/>
      <c r="O202" s="4"/>
      <c r="P202" s="4"/>
      <c r="Q202" s="4"/>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row>
    <row r="203" spans="1:201" x14ac:dyDescent="0.35">
      <c r="A203" s="14" t="s">
        <v>941</v>
      </c>
      <c r="B203" s="14"/>
      <c r="C203" s="14" t="s">
        <v>942</v>
      </c>
      <c r="D203" s="14" t="s">
        <v>943</v>
      </c>
      <c r="E203" s="14">
        <v>1</v>
      </c>
      <c r="F203" s="14">
        <v>0</v>
      </c>
      <c r="G203" s="14">
        <v>1</v>
      </c>
      <c r="H203" s="14">
        <v>1</v>
      </c>
      <c r="I203" s="2" t="s">
        <v>232</v>
      </c>
      <c r="J203" s="14" t="s">
        <v>944</v>
      </c>
      <c r="K203" s="14" t="s">
        <v>315</v>
      </c>
      <c r="L203" s="19">
        <v>45553</v>
      </c>
      <c r="M203" s="15"/>
      <c r="N203" s="15">
        <v>1</v>
      </c>
      <c r="O203" s="15"/>
      <c r="P203" s="15"/>
      <c r="Q203" s="15"/>
      <c r="R203" s="14"/>
      <c r="S203" s="14"/>
      <c r="T203" s="14"/>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row>
    <row r="204" spans="1:201" x14ac:dyDescent="0.35">
      <c r="A204" s="14" t="s">
        <v>945</v>
      </c>
      <c r="B204" s="14"/>
      <c r="C204" s="14" t="s">
        <v>946</v>
      </c>
      <c r="D204" s="14" t="s">
        <v>947</v>
      </c>
      <c r="E204" s="14">
        <v>1</v>
      </c>
      <c r="F204" s="14">
        <v>0</v>
      </c>
      <c r="G204" s="14">
        <v>1</v>
      </c>
      <c r="H204" s="14">
        <v>1</v>
      </c>
      <c r="I204" s="2" t="s">
        <v>232</v>
      </c>
      <c r="J204" s="14" t="s">
        <v>244</v>
      </c>
      <c r="K204" s="14" t="s">
        <v>101</v>
      </c>
      <c r="L204" s="19">
        <v>44907</v>
      </c>
      <c r="M204" s="15"/>
      <c r="N204" s="15">
        <v>1</v>
      </c>
      <c r="O204" s="15"/>
      <c r="P204" s="15"/>
      <c r="Q204" s="15"/>
      <c r="R204" s="14"/>
      <c r="S204" s="14"/>
      <c r="T204" s="14"/>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row>
    <row r="205" spans="1:201" x14ac:dyDescent="0.35">
      <c r="A205" s="14" t="s">
        <v>948</v>
      </c>
      <c r="B205" s="14"/>
      <c r="C205" s="14" t="s">
        <v>949</v>
      </c>
      <c r="D205" s="14" t="s">
        <v>755</v>
      </c>
      <c r="E205" s="14">
        <v>1</v>
      </c>
      <c r="F205" s="14">
        <v>0</v>
      </c>
      <c r="G205" s="14">
        <v>1</v>
      </c>
      <c r="H205" s="14">
        <v>1</v>
      </c>
      <c r="I205" s="2" t="s">
        <v>232</v>
      </c>
      <c r="J205" s="14" t="s">
        <v>244</v>
      </c>
      <c r="K205" s="14" t="s">
        <v>275</v>
      </c>
      <c r="L205" s="19">
        <v>45324</v>
      </c>
      <c r="M205" s="15"/>
      <c r="N205" s="15">
        <v>1</v>
      </c>
      <c r="O205" s="15"/>
      <c r="P205" s="15"/>
      <c r="Q205" s="15"/>
      <c r="R205" s="14"/>
      <c r="S205" s="14"/>
      <c r="T205" s="14"/>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row>
    <row r="206" spans="1:201" x14ac:dyDescent="0.35">
      <c r="A206" s="14" t="s">
        <v>950</v>
      </c>
      <c r="B206" s="14" t="s">
        <v>447</v>
      </c>
      <c r="C206" s="14" t="s">
        <v>951</v>
      </c>
      <c r="D206" s="14" t="s">
        <v>952</v>
      </c>
      <c r="E206" s="14">
        <v>1</v>
      </c>
      <c r="F206" s="14">
        <v>0</v>
      </c>
      <c r="G206" s="14">
        <v>1</v>
      </c>
      <c r="H206" s="14">
        <v>1</v>
      </c>
      <c r="I206" s="2" t="s">
        <v>232</v>
      </c>
      <c r="J206" s="14" t="s">
        <v>244</v>
      </c>
      <c r="K206" s="14" t="s">
        <v>413</v>
      </c>
      <c r="L206" s="19">
        <v>45323</v>
      </c>
      <c r="M206" s="15"/>
      <c r="N206" s="15">
        <v>1</v>
      </c>
      <c r="O206" s="15"/>
      <c r="P206" s="15"/>
      <c r="Q206" s="15"/>
      <c r="R206" s="14"/>
      <c r="S206" s="14"/>
      <c r="T206" s="14"/>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row>
    <row r="207" spans="1:201" x14ac:dyDescent="0.35">
      <c r="A207" s="14" t="s">
        <v>953</v>
      </c>
      <c r="B207" s="14"/>
      <c r="C207" s="14" t="s">
        <v>954</v>
      </c>
      <c r="D207" s="14" t="s">
        <v>955</v>
      </c>
      <c r="E207" s="14">
        <v>1</v>
      </c>
      <c r="F207" s="14">
        <v>0</v>
      </c>
      <c r="G207" s="14">
        <v>1</v>
      </c>
      <c r="H207" s="14">
        <v>1</v>
      </c>
      <c r="I207" s="2" t="s">
        <v>232</v>
      </c>
      <c r="J207" s="14" t="s">
        <v>244</v>
      </c>
      <c r="K207" s="14" t="s">
        <v>381</v>
      </c>
      <c r="L207" s="19">
        <v>45187</v>
      </c>
      <c r="M207" s="15"/>
      <c r="N207" s="15">
        <v>1</v>
      </c>
      <c r="O207" s="15"/>
      <c r="P207" s="15"/>
      <c r="Q207" s="15"/>
      <c r="R207" s="14"/>
      <c r="S207" s="14"/>
      <c r="T207" s="14"/>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row>
    <row r="208" spans="1:201" x14ac:dyDescent="0.35">
      <c r="A208" s="14" t="s">
        <v>956</v>
      </c>
      <c r="B208" s="14"/>
      <c r="C208" s="14" t="s">
        <v>957</v>
      </c>
      <c r="D208" s="14" t="s">
        <v>958</v>
      </c>
      <c r="E208" s="14">
        <v>1</v>
      </c>
      <c r="F208" s="14">
        <v>0</v>
      </c>
      <c r="G208" s="14">
        <v>1</v>
      </c>
      <c r="H208" s="14">
        <v>1</v>
      </c>
      <c r="I208" s="2" t="s">
        <v>232</v>
      </c>
      <c r="J208" s="14" t="s">
        <v>244</v>
      </c>
      <c r="K208" s="14" t="s">
        <v>568</v>
      </c>
      <c r="L208" s="19">
        <v>44860</v>
      </c>
      <c r="M208" s="15"/>
      <c r="N208" s="15">
        <v>1</v>
      </c>
      <c r="O208" s="15"/>
      <c r="P208" s="15"/>
      <c r="Q208" s="15"/>
      <c r="R208" s="14"/>
      <c r="S208" s="14"/>
      <c r="T208" s="14"/>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row>
    <row r="209" spans="1:201" x14ac:dyDescent="0.35">
      <c r="A209" s="14" t="s">
        <v>959</v>
      </c>
      <c r="B209" s="14"/>
      <c r="C209" s="14" t="s">
        <v>960</v>
      </c>
      <c r="D209" s="14" t="s">
        <v>961</v>
      </c>
      <c r="E209" s="14">
        <v>1</v>
      </c>
      <c r="F209" s="14">
        <v>0</v>
      </c>
      <c r="G209" s="14">
        <v>1</v>
      </c>
      <c r="H209" s="14">
        <v>1</v>
      </c>
      <c r="I209" s="14" t="s">
        <v>243</v>
      </c>
      <c r="J209" s="14" t="s">
        <v>244</v>
      </c>
      <c r="K209" s="14" t="s">
        <v>458</v>
      </c>
      <c r="L209" s="19">
        <v>44910</v>
      </c>
      <c r="M209" s="15">
        <v>1</v>
      </c>
      <c r="N209" s="15"/>
      <c r="O209" s="15"/>
      <c r="P209" s="15"/>
      <c r="Q209" s="15"/>
      <c r="R209" s="14"/>
      <c r="S209" s="14"/>
      <c r="T209" s="14"/>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row>
    <row r="210" spans="1:201" x14ac:dyDescent="0.35">
      <c r="A210" s="14" t="s">
        <v>962</v>
      </c>
      <c r="B210" s="14"/>
      <c r="C210" s="14" t="s">
        <v>963</v>
      </c>
      <c r="D210" s="14" t="s">
        <v>964</v>
      </c>
      <c r="E210" s="14">
        <v>1</v>
      </c>
      <c r="F210" s="14">
        <v>0</v>
      </c>
      <c r="G210" s="14">
        <v>1</v>
      </c>
      <c r="H210" s="14">
        <v>1</v>
      </c>
      <c r="I210" s="14" t="s">
        <v>243</v>
      </c>
      <c r="J210" s="14" t="s">
        <v>244</v>
      </c>
      <c r="K210" s="14" t="s">
        <v>286</v>
      </c>
      <c r="L210" s="19">
        <v>44979</v>
      </c>
      <c r="M210" s="15">
        <v>1</v>
      </c>
      <c r="N210" s="15"/>
      <c r="O210" s="15"/>
      <c r="P210" s="15"/>
      <c r="Q210" s="15"/>
      <c r="R210" s="14"/>
      <c r="S210" s="14"/>
      <c r="T210" s="14"/>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row>
    <row r="211" spans="1:201" x14ac:dyDescent="0.35">
      <c r="A211" s="14" t="s">
        <v>965</v>
      </c>
      <c r="B211" s="14"/>
      <c r="C211" s="14" t="s">
        <v>966</v>
      </c>
      <c r="D211" s="14" t="s">
        <v>967</v>
      </c>
      <c r="E211" s="14">
        <v>1</v>
      </c>
      <c r="F211" s="14">
        <v>0</v>
      </c>
      <c r="G211" s="14">
        <v>1</v>
      </c>
      <c r="H211" s="14">
        <v>1</v>
      </c>
      <c r="I211" s="14" t="s">
        <v>232</v>
      </c>
      <c r="J211" s="14" t="s">
        <v>244</v>
      </c>
      <c r="K211" s="14" t="s">
        <v>401</v>
      </c>
      <c r="L211" s="19">
        <v>45271</v>
      </c>
      <c r="M211" s="15"/>
      <c r="N211" s="15">
        <v>1</v>
      </c>
      <c r="O211" s="15"/>
      <c r="P211" s="15"/>
      <c r="Q211" s="15"/>
      <c r="R211" s="14"/>
      <c r="S211" s="14"/>
      <c r="T211" s="14"/>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row>
    <row r="212" spans="1:201" x14ac:dyDescent="0.35">
      <c r="A212" s="14" t="s">
        <v>968</v>
      </c>
      <c r="B212" s="14"/>
      <c r="C212" s="14" t="s">
        <v>969</v>
      </c>
      <c r="D212" s="14" t="s">
        <v>970</v>
      </c>
      <c r="E212" s="14">
        <v>1</v>
      </c>
      <c r="F212" s="14">
        <v>0</v>
      </c>
      <c r="G212" s="14">
        <v>1</v>
      </c>
      <c r="H212" s="14">
        <v>1</v>
      </c>
      <c r="I212" s="14" t="s">
        <v>232</v>
      </c>
      <c r="J212" s="14" t="s">
        <v>304</v>
      </c>
      <c r="K212" s="14" t="s">
        <v>432</v>
      </c>
      <c r="L212" s="19">
        <v>44883</v>
      </c>
      <c r="M212" s="15"/>
      <c r="N212" s="15">
        <v>1</v>
      </c>
      <c r="O212" s="15"/>
      <c r="P212" s="15"/>
      <c r="Q212" s="15"/>
      <c r="R212" s="14"/>
      <c r="S212" s="14"/>
      <c r="T212" s="14"/>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row>
    <row r="213" spans="1:201" x14ac:dyDescent="0.35">
      <c r="A213" s="14" t="s">
        <v>971</v>
      </c>
      <c r="B213" s="14"/>
      <c r="C213" s="14" t="s">
        <v>972</v>
      </c>
      <c r="D213" s="14" t="s">
        <v>973</v>
      </c>
      <c r="E213" s="14">
        <v>1</v>
      </c>
      <c r="F213" s="14">
        <v>0</v>
      </c>
      <c r="G213" s="14">
        <v>1</v>
      </c>
      <c r="H213" s="14">
        <v>1</v>
      </c>
      <c r="I213" s="14" t="s">
        <v>243</v>
      </c>
      <c r="J213" s="14" t="s">
        <v>244</v>
      </c>
      <c r="K213" s="14" t="s">
        <v>381</v>
      </c>
      <c r="L213" s="19">
        <v>44851</v>
      </c>
      <c r="M213" s="15"/>
      <c r="N213" s="15">
        <v>1</v>
      </c>
      <c r="O213" s="15"/>
      <c r="P213" s="15"/>
      <c r="Q213" s="15"/>
      <c r="R213" s="14"/>
      <c r="S213" s="14"/>
      <c r="T213" s="14"/>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row>
    <row r="214" spans="1:201" x14ac:dyDescent="0.35">
      <c r="A214" s="14" t="s">
        <v>974</v>
      </c>
      <c r="B214" s="14"/>
      <c r="C214" s="14" t="s">
        <v>975</v>
      </c>
      <c r="D214" s="14" t="s">
        <v>976</v>
      </c>
      <c r="E214" s="14">
        <v>1</v>
      </c>
      <c r="F214" s="14">
        <v>0</v>
      </c>
      <c r="G214" s="14">
        <v>1</v>
      </c>
      <c r="H214" s="14">
        <v>1</v>
      </c>
      <c r="I214" s="14" t="s">
        <v>232</v>
      </c>
      <c r="J214" s="14" t="s">
        <v>304</v>
      </c>
      <c r="K214" s="14" t="s">
        <v>568</v>
      </c>
      <c r="L214" s="19">
        <v>45042</v>
      </c>
      <c r="M214" s="15"/>
      <c r="N214" s="15">
        <v>1</v>
      </c>
      <c r="O214" s="15"/>
      <c r="P214" s="15"/>
      <c r="Q214" s="15"/>
      <c r="R214" s="14"/>
      <c r="S214" s="14"/>
      <c r="T214" s="14"/>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row>
    <row r="215" spans="1:201" x14ac:dyDescent="0.35">
      <c r="A215" s="14" t="s">
        <v>977</v>
      </c>
      <c r="B215" s="14"/>
      <c r="C215" s="14" t="s">
        <v>978</v>
      </c>
      <c r="D215" s="14" t="s">
        <v>979</v>
      </c>
      <c r="E215" s="14">
        <v>1</v>
      </c>
      <c r="F215" s="14">
        <v>0</v>
      </c>
      <c r="G215" s="14">
        <v>1</v>
      </c>
      <c r="H215" s="14">
        <v>1</v>
      </c>
      <c r="I215" s="14" t="s">
        <v>232</v>
      </c>
      <c r="J215" s="14" t="s">
        <v>244</v>
      </c>
      <c r="K215" s="14" t="s">
        <v>458</v>
      </c>
      <c r="L215" s="19">
        <v>45700</v>
      </c>
      <c r="M215" s="15"/>
      <c r="N215" s="15">
        <v>1</v>
      </c>
      <c r="O215" s="15"/>
      <c r="P215" s="15"/>
      <c r="Q215" s="15"/>
      <c r="R215" s="14"/>
      <c r="S215" s="14"/>
      <c r="T215" s="14"/>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row>
    <row r="216" spans="1:201" x14ac:dyDescent="0.35">
      <c r="A216" s="14" t="s">
        <v>980</v>
      </c>
      <c r="B216" s="14"/>
      <c r="C216" s="14" t="s">
        <v>981</v>
      </c>
      <c r="D216" s="14" t="s">
        <v>982</v>
      </c>
      <c r="E216" s="14">
        <v>1</v>
      </c>
      <c r="F216" s="14">
        <v>0</v>
      </c>
      <c r="G216" s="14">
        <v>1</v>
      </c>
      <c r="H216" s="14">
        <v>1</v>
      </c>
      <c r="I216" s="14" t="s">
        <v>232</v>
      </c>
      <c r="J216" s="14" t="s">
        <v>244</v>
      </c>
      <c r="K216" s="14" t="s">
        <v>458</v>
      </c>
      <c r="L216" s="19">
        <v>45632</v>
      </c>
      <c r="M216" s="15"/>
      <c r="N216" s="15">
        <v>1</v>
      </c>
      <c r="O216" s="15"/>
      <c r="P216" s="15"/>
      <c r="Q216" s="15"/>
      <c r="R216" s="14"/>
      <c r="S216" s="14"/>
      <c r="T216" s="14"/>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row>
    <row r="217" spans="1:201" x14ac:dyDescent="0.35">
      <c r="A217" s="14" t="s">
        <v>983</v>
      </c>
      <c r="B217" s="14"/>
      <c r="C217" s="14" t="s">
        <v>960</v>
      </c>
      <c r="D217" s="14" t="s">
        <v>961</v>
      </c>
      <c r="E217" s="14">
        <v>1</v>
      </c>
      <c r="F217" s="14">
        <v>0</v>
      </c>
      <c r="G217" s="14">
        <v>1</v>
      </c>
      <c r="H217" s="14">
        <v>1</v>
      </c>
      <c r="I217" s="14" t="s">
        <v>232</v>
      </c>
      <c r="J217" s="14" t="s">
        <v>244</v>
      </c>
      <c r="K217" s="14" t="s">
        <v>458</v>
      </c>
      <c r="L217" s="19">
        <v>45567</v>
      </c>
      <c r="M217" s="15"/>
      <c r="N217" s="15">
        <v>1</v>
      </c>
      <c r="O217" s="15"/>
      <c r="P217" s="15"/>
      <c r="Q217" s="15"/>
      <c r="R217" s="14"/>
      <c r="S217" s="14"/>
      <c r="T217" s="14"/>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row>
    <row r="218" spans="1:201" x14ac:dyDescent="0.35">
      <c r="A218" s="14" t="s">
        <v>984</v>
      </c>
      <c r="B218" s="14"/>
      <c r="C218" s="14" t="s">
        <v>985</v>
      </c>
      <c r="D218" s="14" t="s">
        <v>986</v>
      </c>
      <c r="E218" s="14">
        <v>1</v>
      </c>
      <c r="F218" s="14">
        <v>0</v>
      </c>
      <c r="G218" s="14">
        <v>1</v>
      </c>
      <c r="H218" s="14">
        <v>1</v>
      </c>
      <c r="I218" s="14" t="s">
        <v>232</v>
      </c>
      <c r="J218" s="14" t="s">
        <v>359</v>
      </c>
      <c r="K218" s="14" t="s">
        <v>458</v>
      </c>
      <c r="L218" s="19">
        <v>45397</v>
      </c>
      <c r="M218" s="15"/>
      <c r="N218" s="15">
        <v>1</v>
      </c>
      <c r="O218" s="15"/>
      <c r="P218" s="15"/>
      <c r="Q218" s="15"/>
      <c r="R218" s="14"/>
      <c r="S218" s="14"/>
      <c r="T218" s="14"/>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row>
    <row r="219" spans="1:201" x14ac:dyDescent="0.35">
      <c r="A219" s="14" t="s">
        <v>987</v>
      </c>
      <c r="B219" s="14"/>
      <c r="C219" s="14" t="s">
        <v>988</v>
      </c>
      <c r="D219" s="14" t="s">
        <v>701</v>
      </c>
      <c r="E219" s="14">
        <v>1</v>
      </c>
      <c r="F219" s="14">
        <v>0</v>
      </c>
      <c r="G219" s="14">
        <v>1</v>
      </c>
      <c r="H219" s="14">
        <v>1</v>
      </c>
      <c r="I219" s="14" t="s">
        <v>243</v>
      </c>
      <c r="J219" s="14" t="s">
        <v>244</v>
      </c>
      <c r="K219" s="14" t="s">
        <v>458</v>
      </c>
      <c r="L219" s="19">
        <v>44858</v>
      </c>
      <c r="M219" s="15">
        <v>1</v>
      </c>
      <c r="N219" s="15"/>
      <c r="O219" s="15"/>
      <c r="P219" s="15"/>
      <c r="Q219" s="15"/>
      <c r="R219" s="14"/>
      <c r="S219" s="14"/>
      <c r="T219" s="14"/>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row>
    <row r="220" spans="1:201" x14ac:dyDescent="0.35">
      <c r="A220" s="14" t="s">
        <v>989</v>
      </c>
      <c r="B220" s="14">
        <v>19</v>
      </c>
      <c r="C220" s="14" t="s">
        <v>990</v>
      </c>
      <c r="D220" s="14" t="s">
        <v>991</v>
      </c>
      <c r="E220" s="14">
        <v>1</v>
      </c>
      <c r="F220" s="14">
        <v>0</v>
      </c>
      <c r="G220" s="14">
        <v>1</v>
      </c>
      <c r="H220" s="14">
        <v>1</v>
      </c>
      <c r="I220" s="14" t="s">
        <v>243</v>
      </c>
      <c r="J220" s="14" t="s">
        <v>244</v>
      </c>
      <c r="K220" s="14" t="s">
        <v>458</v>
      </c>
      <c r="L220" s="19">
        <v>42754</v>
      </c>
      <c r="M220" s="15">
        <v>1</v>
      </c>
      <c r="N220" s="15"/>
      <c r="O220" s="15"/>
      <c r="P220" s="15"/>
      <c r="Q220" s="15"/>
      <c r="R220" s="14"/>
      <c r="S220" s="14"/>
      <c r="T220" s="14"/>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row>
    <row r="221" spans="1:201" x14ac:dyDescent="0.35">
      <c r="A221" s="14" t="s">
        <v>992</v>
      </c>
      <c r="B221" s="14"/>
      <c r="C221" s="14" t="s">
        <v>993</v>
      </c>
      <c r="D221" s="14" t="s">
        <v>994</v>
      </c>
      <c r="E221" s="14">
        <v>1</v>
      </c>
      <c r="F221" s="14">
        <v>0</v>
      </c>
      <c r="G221" s="14">
        <v>1</v>
      </c>
      <c r="H221" s="14">
        <v>1</v>
      </c>
      <c r="I221" s="14" t="s">
        <v>232</v>
      </c>
      <c r="J221" s="14" t="s">
        <v>244</v>
      </c>
      <c r="K221" s="14" t="s">
        <v>93</v>
      </c>
      <c r="L221" s="19">
        <v>45646</v>
      </c>
      <c r="M221" s="15"/>
      <c r="N221" s="15">
        <v>1</v>
      </c>
      <c r="O221" s="15"/>
      <c r="P221" s="15"/>
      <c r="Q221" s="15"/>
      <c r="R221" s="14"/>
      <c r="S221" s="14"/>
      <c r="T221" s="14"/>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row>
    <row r="222" spans="1:201" x14ac:dyDescent="0.35">
      <c r="A222" s="14" t="s">
        <v>995</v>
      </c>
      <c r="B222" s="14"/>
      <c r="C222" s="14" t="s">
        <v>996</v>
      </c>
      <c r="D222" s="14" t="s">
        <v>997</v>
      </c>
      <c r="E222" s="14">
        <v>1</v>
      </c>
      <c r="F222" s="14">
        <v>0</v>
      </c>
      <c r="G222" s="14">
        <v>1</v>
      </c>
      <c r="H222" s="14">
        <v>1</v>
      </c>
      <c r="I222" s="14" t="s">
        <v>243</v>
      </c>
      <c r="J222" s="14" t="s">
        <v>244</v>
      </c>
      <c r="K222" s="14" t="s">
        <v>101</v>
      </c>
      <c r="L222" s="19">
        <v>44671</v>
      </c>
      <c r="M222" s="15"/>
      <c r="N222" s="15">
        <v>1</v>
      </c>
      <c r="O222" s="15"/>
      <c r="P222" s="15"/>
      <c r="Q222" s="15"/>
      <c r="R222" s="14"/>
      <c r="S222" s="14"/>
      <c r="T222" s="14"/>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row>
    <row r="223" spans="1:201" x14ac:dyDescent="0.35">
      <c r="A223" s="14" t="s">
        <v>998</v>
      </c>
      <c r="B223" s="14" t="s">
        <v>999</v>
      </c>
      <c r="C223" s="14" t="s">
        <v>1000</v>
      </c>
      <c r="D223" s="14" t="s">
        <v>1001</v>
      </c>
      <c r="E223" s="14">
        <v>1</v>
      </c>
      <c r="F223" s="14">
        <v>0</v>
      </c>
      <c r="G223" s="14">
        <v>1</v>
      </c>
      <c r="H223" s="14">
        <v>1</v>
      </c>
      <c r="I223" s="14" t="s">
        <v>232</v>
      </c>
      <c r="J223" s="14" t="s">
        <v>244</v>
      </c>
      <c r="K223" s="14" t="s">
        <v>286</v>
      </c>
      <c r="L223" s="19">
        <v>44897</v>
      </c>
      <c r="M223" s="15"/>
      <c r="N223" s="15">
        <v>1</v>
      </c>
      <c r="O223" s="15"/>
      <c r="P223" s="15"/>
      <c r="Q223" s="15"/>
      <c r="R223" s="14"/>
      <c r="S223" s="14"/>
      <c r="T223" s="14"/>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row>
    <row r="224" spans="1:201" x14ac:dyDescent="0.35">
      <c r="A224" s="14" t="s">
        <v>1002</v>
      </c>
      <c r="B224" s="14"/>
      <c r="C224" s="14" t="s">
        <v>1003</v>
      </c>
      <c r="D224" s="14" t="s">
        <v>1004</v>
      </c>
      <c r="E224" s="14">
        <v>1</v>
      </c>
      <c r="F224" s="14">
        <v>0</v>
      </c>
      <c r="G224" s="14">
        <v>1</v>
      </c>
      <c r="H224" s="14">
        <v>1</v>
      </c>
      <c r="I224" s="14" t="s">
        <v>232</v>
      </c>
      <c r="J224" s="14" t="s">
        <v>1005</v>
      </c>
      <c r="K224" s="14" t="s">
        <v>472</v>
      </c>
      <c r="L224" s="19">
        <v>45618</v>
      </c>
      <c r="M224" s="15"/>
      <c r="N224" s="15">
        <v>1</v>
      </c>
      <c r="O224" s="15"/>
      <c r="P224" s="15"/>
      <c r="Q224" s="15"/>
      <c r="R224" s="14"/>
      <c r="S224" s="14"/>
      <c r="T224" s="14"/>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row>
    <row r="225" spans="1:201" x14ac:dyDescent="0.35">
      <c r="A225" s="14" t="s">
        <v>1006</v>
      </c>
      <c r="B225" s="14"/>
      <c r="C225" s="14" t="s">
        <v>1007</v>
      </c>
      <c r="D225" s="14" t="s">
        <v>1008</v>
      </c>
      <c r="E225" s="14">
        <v>1</v>
      </c>
      <c r="F225" s="14">
        <v>0</v>
      </c>
      <c r="G225" s="14">
        <v>1</v>
      </c>
      <c r="H225" s="14">
        <v>1</v>
      </c>
      <c r="I225" s="14" t="s">
        <v>232</v>
      </c>
      <c r="J225" s="14" t="s">
        <v>244</v>
      </c>
      <c r="K225" s="14" t="s">
        <v>472</v>
      </c>
      <c r="L225" s="19">
        <v>45141</v>
      </c>
      <c r="M225" s="15"/>
      <c r="N225" s="15">
        <v>1</v>
      </c>
      <c r="O225" s="15"/>
      <c r="P225" s="15"/>
      <c r="Q225" s="15"/>
      <c r="R225" s="14"/>
      <c r="S225" s="14"/>
      <c r="T225" s="14"/>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row>
    <row r="226" spans="1:201" x14ac:dyDescent="0.35">
      <c r="A226" s="14" t="s">
        <v>1009</v>
      </c>
      <c r="B226" s="14"/>
      <c r="C226" s="14" t="s">
        <v>1010</v>
      </c>
      <c r="D226" s="14" t="s">
        <v>1011</v>
      </c>
      <c r="E226" s="14">
        <v>1</v>
      </c>
      <c r="F226" s="14">
        <v>0</v>
      </c>
      <c r="G226" s="14">
        <v>1</v>
      </c>
      <c r="H226" s="14">
        <v>1</v>
      </c>
      <c r="I226" s="14" t="s">
        <v>243</v>
      </c>
      <c r="J226" s="14" t="s">
        <v>244</v>
      </c>
      <c r="K226" s="14" t="s">
        <v>472</v>
      </c>
      <c r="L226" s="19">
        <v>43760</v>
      </c>
      <c r="M226" s="15">
        <v>1</v>
      </c>
      <c r="N226" s="15"/>
      <c r="O226" s="15"/>
      <c r="P226" s="15"/>
      <c r="Q226" s="15"/>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4"/>
      <c r="FH226" s="14"/>
      <c r="FI226" s="14"/>
      <c r="FJ226" s="14"/>
      <c r="FK226" s="14"/>
      <c r="FL226" s="14"/>
      <c r="FM226" s="14"/>
      <c r="FN226" s="14"/>
      <c r="FO226" s="14"/>
      <c r="FP226" s="14"/>
      <c r="FQ226" s="14"/>
      <c r="FR226" s="14"/>
      <c r="FS226" s="14"/>
      <c r="FT226" s="14"/>
      <c r="FU226" s="14"/>
      <c r="FV226" s="14"/>
      <c r="FW226" s="14"/>
      <c r="FX226" s="14"/>
      <c r="FY226" s="14"/>
      <c r="FZ226" s="14"/>
      <c r="GA226" s="14"/>
      <c r="GB226" s="14"/>
      <c r="GC226" s="14"/>
      <c r="GD226" s="14"/>
      <c r="GE226" s="14"/>
      <c r="GF226" s="14"/>
      <c r="GG226" s="14"/>
      <c r="GH226" s="14"/>
      <c r="GI226" s="14"/>
      <c r="GJ226" s="14"/>
      <c r="GK226" s="14"/>
      <c r="GL226" s="14"/>
      <c r="GM226" s="14"/>
      <c r="GN226" s="14"/>
      <c r="GO226" s="14"/>
      <c r="GP226" s="14"/>
      <c r="GQ226" s="14"/>
      <c r="GR226" s="14"/>
      <c r="GS226" s="14"/>
    </row>
    <row r="227" spans="1:201" x14ac:dyDescent="0.35">
      <c r="A227" s="14" t="s">
        <v>1012</v>
      </c>
      <c r="B227" s="14" t="s">
        <v>1013</v>
      </c>
      <c r="C227" s="14" t="s">
        <v>1014</v>
      </c>
      <c r="D227" s="14" t="s">
        <v>1015</v>
      </c>
      <c r="E227" s="14">
        <v>1</v>
      </c>
      <c r="F227" s="14">
        <v>0</v>
      </c>
      <c r="G227" s="14">
        <v>1</v>
      </c>
      <c r="H227" s="14">
        <v>1</v>
      </c>
      <c r="I227" s="14" t="s">
        <v>232</v>
      </c>
      <c r="J227" s="14" t="s">
        <v>244</v>
      </c>
      <c r="K227" s="14" t="s">
        <v>266</v>
      </c>
      <c r="L227" s="19">
        <v>45427</v>
      </c>
      <c r="M227" s="15"/>
      <c r="N227" s="15">
        <v>1</v>
      </c>
      <c r="O227" s="15"/>
      <c r="P227" s="15"/>
      <c r="Q227" s="15"/>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14"/>
      <c r="DO227" s="14"/>
      <c r="DP227" s="14"/>
      <c r="DQ227" s="14"/>
      <c r="DR227" s="14"/>
      <c r="DS227" s="14"/>
      <c r="DT227" s="14"/>
      <c r="DU227" s="14"/>
      <c r="DV227" s="14"/>
      <c r="DW227" s="14"/>
      <c r="DX227" s="14"/>
      <c r="DY227" s="14"/>
      <c r="DZ227" s="14"/>
      <c r="EA227" s="14"/>
      <c r="EB227" s="14"/>
      <c r="EC227" s="14"/>
      <c r="ED227" s="14"/>
      <c r="EE227" s="14"/>
      <c r="EF227" s="14"/>
      <c r="EG227" s="14"/>
      <c r="EH227" s="14"/>
      <c r="EI227" s="14"/>
      <c r="EJ227" s="14"/>
      <c r="EK227" s="14"/>
      <c r="EL227" s="14"/>
      <c r="EM227" s="14"/>
      <c r="EN227" s="14"/>
      <c r="EO227" s="14"/>
      <c r="EP227" s="14"/>
      <c r="EQ227" s="14"/>
      <c r="ER227" s="14"/>
      <c r="ES227" s="14"/>
      <c r="ET227" s="14"/>
      <c r="EU227" s="14"/>
      <c r="EV227" s="14"/>
      <c r="EW227" s="14"/>
      <c r="EX227" s="14"/>
      <c r="EY227" s="14"/>
      <c r="EZ227" s="14"/>
      <c r="FA227" s="14"/>
      <c r="FB227" s="14"/>
      <c r="FC227" s="14"/>
      <c r="FD227" s="14"/>
      <c r="FE227" s="14"/>
      <c r="FF227" s="14"/>
      <c r="FG227" s="14"/>
      <c r="FH227" s="14"/>
      <c r="FI227" s="14"/>
      <c r="FJ227" s="14"/>
      <c r="FK227" s="14"/>
      <c r="FL227" s="14"/>
      <c r="FM227" s="14"/>
      <c r="FN227" s="14"/>
      <c r="FO227" s="14"/>
      <c r="FP227" s="14"/>
      <c r="FQ227" s="14"/>
      <c r="FR227" s="14"/>
      <c r="FS227" s="14"/>
      <c r="FT227" s="14"/>
      <c r="FU227" s="14"/>
      <c r="FV227" s="14"/>
      <c r="FW227" s="14"/>
      <c r="FX227" s="14"/>
      <c r="FY227" s="14"/>
      <c r="FZ227" s="14"/>
      <c r="GA227" s="14"/>
      <c r="GB227" s="14"/>
      <c r="GC227" s="14"/>
      <c r="GD227" s="14"/>
      <c r="GE227" s="14"/>
      <c r="GF227" s="14"/>
      <c r="GG227" s="14"/>
      <c r="GH227" s="14"/>
      <c r="GI227" s="14"/>
      <c r="GJ227" s="14"/>
      <c r="GK227" s="14"/>
      <c r="GL227" s="14"/>
      <c r="GM227" s="14"/>
      <c r="GN227" s="14"/>
      <c r="GO227" s="14"/>
      <c r="GP227" s="14"/>
      <c r="GQ227" s="14"/>
      <c r="GR227" s="14"/>
      <c r="GS227" s="14"/>
    </row>
    <row r="228" spans="1:201" x14ac:dyDescent="0.35">
      <c r="A228" s="14" t="s">
        <v>1016</v>
      </c>
      <c r="B228" s="14"/>
      <c r="C228" s="14" t="s">
        <v>1017</v>
      </c>
      <c r="D228" s="14" t="s">
        <v>1018</v>
      </c>
      <c r="E228" s="14">
        <v>1</v>
      </c>
      <c r="F228" s="14">
        <v>0</v>
      </c>
      <c r="G228" s="14">
        <v>1</v>
      </c>
      <c r="H228" s="14">
        <v>1</v>
      </c>
      <c r="I228" s="14" t="s">
        <v>232</v>
      </c>
      <c r="J228" s="14" t="s">
        <v>673</v>
      </c>
      <c r="K228" s="14" t="s">
        <v>266</v>
      </c>
      <c r="L228" s="19">
        <v>44838</v>
      </c>
      <c r="M228" s="15"/>
      <c r="N228" s="15">
        <v>1</v>
      </c>
      <c r="O228" s="15"/>
      <c r="P228" s="15"/>
      <c r="Q228" s="15"/>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14"/>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4"/>
      <c r="ER228" s="14"/>
      <c r="ES228" s="14"/>
      <c r="ET228" s="14"/>
      <c r="EU228" s="14"/>
      <c r="EV228" s="14"/>
      <c r="EW228" s="14"/>
      <c r="EX228" s="14"/>
      <c r="EY228" s="14"/>
      <c r="EZ228" s="14"/>
      <c r="FA228" s="14"/>
      <c r="FB228" s="14"/>
      <c r="FC228" s="14"/>
      <c r="FD228" s="14"/>
      <c r="FE228" s="14"/>
      <c r="FF228" s="14"/>
      <c r="FG228" s="14"/>
      <c r="FH228" s="14"/>
      <c r="FI228" s="14"/>
      <c r="FJ228" s="14"/>
      <c r="FK228" s="14"/>
      <c r="FL228" s="14"/>
      <c r="FM228" s="14"/>
      <c r="FN228" s="14"/>
      <c r="FO228" s="14"/>
      <c r="FP228" s="14"/>
      <c r="FQ228" s="14"/>
      <c r="FR228" s="14"/>
      <c r="FS228" s="14"/>
      <c r="FT228" s="14"/>
      <c r="FU228" s="14"/>
      <c r="FV228" s="14"/>
      <c r="FW228" s="14"/>
      <c r="FX228" s="14"/>
      <c r="FY228" s="14"/>
      <c r="FZ228" s="14"/>
      <c r="GA228" s="14"/>
      <c r="GB228" s="14"/>
      <c r="GC228" s="14"/>
      <c r="GD228" s="14"/>
      <c r="GE228" s="14"/>
      <c r="GF228" s="14"/>
      <c r="GG228" s="14"/>
      <c r="GH228" s="14"/>
      <c r="GI228" s="14"/>
      <c r="GJ228" s="14"/>
      <c r="GK228" s="14"/>
      <c r="GL228" s="14"/>
      <c r="GM228" s="14"/>
      <c r="GN228" s="14"/>
      <c r="GO228" s="14"/>
      <c r="GP228" s="14"/>
      <c r="GQ228" s="14"/>
      <c r="GR228" s="14"/>
      <c r="GS228" s="14"/>
    </row>
    <row r="229" spans="1:201" x14ac:dyDescent="0.35">
      <c r="A229" s="14" t="s">
        <v>1019</v>
      </c>
      <c r="B229" s="14" t="s">
        <v>1020</v>
      </c>
      <c r="C229" s="14" t="s">
        <v>1021</v>
      </c>
      <c r="D229" s="14" t="s">
        <v>1022</v>
      </c>
      <c r="E229" s="14">
        <v>1</v>
      </c>
      <c r="F229" s="14">
        <v>0</v>
      </c>
      <c r="G229" s="14">
        <v>1</v>
      </c>
      <c r="H229" s="14">
        <v>1</v>
      </c>
      <c r="I229" s="14" t="s">
        <v>232</v>
      </c>
      <c r="J229" s="14" t="s">
        <v>359</v>
      </c>
      <c r="K229" s="14" t="s">
        <v>266</v>
      </c>
      <c r="L229" s="19">
        <v>44704</v>
      </c>
      <c r="M229" s="15"/>
      <c r="N229" s="15">
        <v>1</v>
      </c>
      <c r="O229" s="15"/>
      <c r="P229" s="15"/>
      <c r="Q229" s="15"/>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c r="DC229" s="14"/>
      <c r="DD229" s="14"/>
      <c r="DE229" s="14"/>
      <c r="DF229" s="14"/>
      <c r="DG229" s="14"/>
      <c r="DH229" s="14"/>
      <c r="DI229" s="14"/>
      <c r="DJ229" s="14"/>
      <c r="DK229" s="14"/>
      <c r="DL229" s="14"/>
      <c r="DM229" s="14"/>
      <c r="DN229" s="14"/>
      <c r="DO229" s="14"/>
      <c r="DP229" s="14"/>
      <c r="DQ229" s="14"/>
      <c r="DR229" s="14"/>
      <c r="DS229" s="14"/>
      <c r="DT229" s="14"/>
      <c r="DU229" s="14"/>
      <c r="DV229" s="14"/>
      <c r="DW229" s="14"/>
      <c r="DX229" s="14"/>
      <c r="DY229" s="14"/>
      <c r="DZ229" s="14"/>
      <c r="EA229" s="14"/>
      <c r="EB229" s="14"/>
      <c r="EC229" s="14"/>
      <c r="ED229" s="14"/>
      <c r="EE229" s="14"/>
      <c r="EF229" s="14"/>
      <c r="EG229" s="14"/>
      <c r="EH229" s="14"/>
      <c r="EI229" s="14"/>
      <c r="EJ229" s="14"/>
      <c r="EK229" s="14"/>
      <c r="EL229" s="14"/>
      <c r="EM229" s="14"/>
      <c r="EN229" s="14"/>
      <c r="EO229" s="14"/>
      <c r="EP229" s="14"/>
      <c r="EQ229" s="14"/>
      <c r="ER229" s="14"/>
      <c r="ES229" s="14"/>
      <c r="ET229" s="14"/>
      <c r="EU229" s="14"/>
      <c r="EV229" s="14"/>
      <c r="EW229" s="14"/>
      <c r="EX229" s="14"/>
      <c r="EY229" s="14"/>
      <c r="EZ229" s="14"/>
      <c r="FA229" s="14"/>
      <c r="FB229" s="14"/>
      <c r="FC229" s="14"/>
      <c r="FD229" s="14"/>
      <c r="FE229" s="14"/>
      <c r="FF229" s="14"/>
      <c r="FG229" s="14"/>
      <c r="FH229" s="14"/>
      <c r="FI229" s="14"/>
      <c r="FJ229" s="14"/>
      <c r="FK229" s="14"/>
      <c r="FL229" s="14"/>
      <c r="FM229" s="14"/>
      <c r="FN229" s="14"/>
      <c r="FO229" s="14"/>
      <c r="FP229" s="14"/>
      <c r="FQ229" s="14"/>
      <c r="FR229" s="14"/>
      <c r="FS229" s="14"/>
      <c r="FT229" s="14"/>
      <c r="FU229" s="14"/>
      <c r="FV229" s="14"/>
      <c r="FW229" s="14"/>
      <c r="FX229" s="14"/>
      <c r="FY229" s="14"/>
      <c r="FZ229" s="14"/>
      <c r="GA229" s="14"/>
      <c r="GB229" s="14"/>
      <c r="GC229" s="14"/>
      <c r="GD229" s="14"/>
      <c r="GE229" s="14"/>
      <c r="GF229" s="14"/>
      <c r="GG229" s="14"/>
      <c r="GH229" s="14"/>
      <c r="GI229" s="14"/>
      <c r="GJ229" s="14"/>
      <c r="GK229" s="14"/>
      <c r="GL229" s="14"/>
      <c r="GM229" s="14"/>
      <c r="GN229" s="14"/>
      <c r="GO229" s="14"/>
      <c r="GP229" s="14"/>
      <c r="GQ229" s="14"/>
      <c r="GR229" s="14"/>
      <c r="GS229" s="14"/>
    </row>
    <row r="230" spans="1:201" x14ac:dyDescent="0.35">
      <c r="A230" s="14" t="s">
        <v>1023</v>
      </c>
      <c r="B230" s="14"/>
      <c r="C230" s="14" t="s">
        <v>1024</v>
      </c>
      <c r="D230" s="14" t="s">
        <v>1025</v>
      </c>
      <c r="E230" s="14">
        <v>1</v>
      </c>
      <c r="F230" s="14">
        <v>0</v>
      </c>
      <c r="G230" s="14">
        <v>0</v>
      </c>
      <c r="H230" s="14">
        <v>1</v>
      </c>
      <c r="I230" s="14" t="s">
        <v>243</v>
      </c>
      <c r="J230" s="14" t="s">
        <v>244</v>
      </c>
      <c r="K230" s="14" t="s">
        <v>266</v>
      </c>
      <c r="L230" s="19">
        <v>44008</v>
      </c>
      <c r="M230" s="15">
        <v>1</v>
      </c>
      <c r="N230" s="15"/>
      <c r="O230" s="15"/>
      <c r="P230" s="15"/>
      <c r="Q230" s="15"/>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c r="DC230" s="14"/>
      <c r="DD230" s="14"/>
      <c r="DE230" s="14"/>
      <c r="DF230" s="14"/>
      <c r="DG230" s="14"/>
      <c r="DH230" s="14"/>
      <c r="DI230" s="14"/>
      <c r="DJ230" s="14"/>
      <c r="DK230" s="14"/>
      <c r="DL230" s="14"/>
      <c r="DM230" s="14"/>
      <c r="DN230" s="14"/>
      <c r="DO230" s="14"/>
      <c r="DP230" s="14"/>
      <c r="DQ230" s="14"/>
      <c r="DR230" s="14"/>
      <c r="DS230" s="14"/>
      <c r="DT230" s="14"/>
      <c r="DU230" s="14"/>
      <c r="DV230" s="14"/>
      <c r="DW230" s="14"/>
      <c r="DX230" s="14"/>
      <c r="DY230" s="14"/>
      <c r="DZ230" s="14"/>
      <c r="EA230" s="14"/>
      <c r="EB230" s="14"/>
      <c r="EC230" s="14"/>
      <c r="ED230" s="14"/>
      <c r="EE230" s="14"/>
      <c r="EF230" s="14"/>
      <c r="EG230" s="14"/>
      <c r="EH230" s="14"/>
      <c r="EI230" s="14"/>
      <c r="EJ230" s="14"/>
      <c r="EK230" s="14"/>
      <c r="EL230" s="14"/>
      <c r="EM230" s="14"/>
      <c r="EN230" s="14"/>
      <c r="EO230" s="14"/>
      <c r="EP230" s="14"/>
      <c r="EQ230" s="14"/>
      <c r="ER230" s="14"/>
      <c r="ES230" s="14"/>
      <c r="ET230" s="14"/>
      <c r="EU230" s="14"/>
      <c r="EV230" s="14"/>
      <c r="EW230" s="14"/>
      <c r="EX230" s="14"/>
      <c r="EY230" s="14"/>
      <c r="EZ230" s="14"/>
      <c r="FA230" s="14"/>
      <c r="FB230" s="14"/>
      <c r="FC230" s="14"/>
      <c r="FD230" s="14"/>
      <c r="FE230" s="14"/>
      <c r="FF230" s="14"/>
      <c r="FG230" s="14"/>
      <c r="FH230" s="14"/>
      <c r="FI230" s="14"/>
      <c r="FJ230" s="14"/>
      <c r="FK230" s="14"/>
      <c r="FL230" s="14"/>
      <c r="FM230" s="14"/>
      <c r="FN230" s="14"/>
      <c r="FO230" s="14"/>
      <c r="FP230" s="14"/>
      <c r="FQ230" s="14"/>
      <c r="FR230" s="14"/>
      <c r="FS230" s="14"/>
      <c r="FT230" s="14"/>
      <c r="FU230" s="14"/>
      <c r="FV230" s="14"/>
      <c r="FW230" s="14"/>
      <c r="FX230" s="14"/>
      <c r="FY230" s="14"/>
      <c r="FZ230" s="14"/>
      <c r="GA230" s="14"/>
      <c r="GB230" s="14"/>
      <c r="GC230" s="14"/>
      <c r="GD230" s="14"/>
      <c r="GE230" s="14"/>
      <c r="GF230" s="14"/>
      <c r="GG230" s="14"/>
      <c r="GH230" s="14"/>
      <c r="GI230" s="14"/>
      <c r="GJ230" s="14"/>
      <c r="GK230" s="14"/>
      <c r="GL230" s="14"/>
      <c r="GM230" s="14"/>
      <c r="GN230" s="14"/>
      <c r="GO230" s="14"/>
      <c r="GP230" s="14"/>
      <c r="GQ230" s="14"/>
      <c r="GR230" s="14"/>
      <c r="GS230" s="14"/>
    </row>
    <row r="231" spans="1:201" x14ac:dyDescent="0.35">
      <c r="A231" s="14" t="s">
        <v>1026</v>
      </c>
      <c r="B231" s="14"/>
      <c r="C231" s="14" t="s">
        <v>1027</v>
      </c>
      <c r="D231" s="14" t="s">
        <v>1028</v>
      </c>
      <c r="E231" s="14">
        <v>1</v>
      </c>
      <c r="F231" s="14">
        <v>0</v>
      </c>
      <c r="G231" s="14">
        <v>1</v>
      </c>
      <c r="H231" s="14">
        <v>1</v>
      </c>
      <c r="I231" s="14" t="s">
        <v>232</v>
      </c>
      <c r="J231" s="14" t="s">
        <v>244</v>
      </c>
      <c r="K231" s="14" t="s">
        <v>408</v>
      </c>
      <c r="L231" s="19">
        <v>45534</v>
      </c>
      <c r="M231" s="15"/>
      <c r="N231" s="15">
        <v>1</v>
      </c>
      <c r="O231" s="15"/>
      <c r="P231" s="15"/>
      <c r="Q231" s="15"/>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c r="DJ231" s="14"/>
      <c r="DK231" s="14"/>
      <c r="DL231" s="14"/>
      <c r="DM231" s="14"/>
      <c r="DN231" s="14"/>
      <c r="DO231" s="14"/>
      <c r="DP231" s="14"/>
      <c r="DQ231" s="14"/>
      <c r="DR231" s="14"/>
      <c r="DS231" s="14"/>
      <c r="DT231" s="14"/>
      <c r="DU231" s="14"/>
      <c r="DV231" s="14"/>
      <c r="DW231" s="14"/>
      <c r="DX231" s="14"/>
      <c r="DY231" s="14"/>
      <c r="DZ231" s="14"/>
      <c r="EA231" s="14"/>
      <c r="EB231" s="14"/>
      <c r="EC231" s="14"/>
      <c r="ED231" s="14"/>
      <c r="EE231" s="14"/>
      <c r="EF231" s="14"/>
      <c r="EG231" s="14"/>
      <c r="EH231" s="14"/>
      <c r="EI231" s="14"/>
      <c r="EJ231" s="14"/>
      <c r="EK231" s="14"/>
      <c r="EL231" s="14"/>
      <c r="EM231" s="14"/>
      <c r="EN231" s="14"/>
      <c r="EO231" s="14"/>
      <c r="EP231" s="14"/>
      <c r="EQ231" s="14"/>
      <c r="ER231" s="14"/>
      <c r="ES231" s="14"/>
      <c r="ET231" s="14"/>
      <c r="EU231" s="14"/>
      <c r="EV231" s="14"/>
      <c r="EW231" s="14"/>
      <c r="EX231" s="14"/>
      <c r="EY231" s="14"/>
      <c r="EZ231" s="14"/>
      <c r="FA231" s="14"/>
      <c r="FB231" s="14"/>
      <c r="FC231" s="14"/>
      <c r="FD231" s="14"/>
      <c r="FE231" s="14"/>
      <c r="FF231" s="14"/>
      <c r="FG231" s="14"/>
      <c r="FH231" s="14"/>
      <c r="FI231" s="14"/>
      <c r="FJ231" s="14"/>
      <c r="FK231" s="14"/>
      <c r="FL231" s="14"/>
      <c r="FM231" s="14"/>
      <c r="FN231" s="14"/>
      <c r="FO231" s="14"/>
      <c r="FP231" s="14"/>
      <c r="FQ231" s="14"/>
      <c r="FR231" s="14"/>
      <c r="FS231" s="14"/>
      <c r="FT231" s="14"/>
      <c r="FU231" s="14"/>
      <c r="FV231" s="14"/>
      <c r="FW231" s="14"/>
      <c r="FX231" s="14"/>
      <c r="FY231" s="14"/>
      <c r="FZ231" s="14"/>
      <c r="GA231" s="14"/>
      <c r="GB231" s="14"/>
      <c r="GC231" s="14"/>
      <c r="GD231" s="14"/>
      <c r="GE231" s="14"/>
      <c r="GF231" s="14"/>
      <c r="GG231" s="14"/>
      <c r="GH231" s="14"/>
      <c r="GI231" s="14"/>
      <c r="GJ231" s="14"/>
      <c r="GK231" s="14"/>
      <c r="GL231" s="14"/>
      <c r="GM231" s="14"/>
      <c r="GN231" s="14"/>
      <c r="GO231" s="14"/>
      <c r="GP231" s="14"/>
      <c r="GQ231" s="14"/>
      <c r="GR231" s="14"/>
      <c r="GS231" s="14"/>
    </row>
    <row r="232" spans="1:201" x14ac:dyDescent="0.35">
      <c r="A232" s="14" t="s">
        <v>1029</v>
      </c>
      <c r="B232" s="14"/>
      <c r="C232" s="14" t="s">
        <v>1027</v>
      </c>
      <c r="D232" s="14" t="s">
        <v>1028</v>
      </c>
      <c r="E232" s="14">
        <v>1</v>
      </c>
      <c r="F232" s="14">
        <v>0</v>
      </c>
      <c r="G232" s="14">
        <v>1</v>
      </c>
      <c r="H232" s="14">
        <v>1</v>
      </c>
      <c r="I232" s="14" t="s">
        <v>232</v>
      </c>
      <c r="J232" s="14" t="s">
        <v>244</v>
      </c>
      <c r="K232" s="14" t="s">
        <v>408</v>
      </c>
      <c r="L232" s="19">
        <v>45359</v>
      </c>
      <c r="M232" s="15"/>
      <c r="N232" s="15">
        <v>1</v>
      </c>
      <c r="O232" s="15"/>
      <c r="P232" s="15"/>
      <c r="Q232" s="15"/>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row>
    <row r="233" spans="1:201" x14ac:dyDescent="0.35">
      <c r="A233" s="14" t="s">
        <v>1030</v>
      </c>
      <c r="B233" s="14"/>
      <c r="C233" s="14" t="s">
        <v>1031</v>
      </c>
      <c r="D233" s="14" t="s">
        <v>1032</v>
      </c>
      <c r="E233" s="14">
        <v>1</v>
      </c>
      <c r="F233" s="14">
        <v>0</v>
      </c>
      <c r="G233" s="14">
        <v>1</v>
      </c>
      <c r="H233" s="14">
        <v>1</v>
      </c>
      <c r="I233" s="14" t="s">
        <v>232</v>
      </c>
      <c r="J233" s="14" t="s">
        <v>244</v>
      </c>
      <c r="K233" s="14" t="s">
        <v>413</v>
      </c>
      <c r="L233" s="19">
        <v>44844</v>
      </c>
      <c r="M233" s="15"/>
      <c r="N233" s="15">
        <v>1</v>
      </c>
      <c r="O233" s="15"/>
      <c r="P233" s="15"/>
      <c r="Q233" s="15"/>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row>
    <row r="234" spans="1:201" x14ac:dyDescent="0.35">
      <c r="A234" s="14" t="s">
        <v>1033</v>
      </c>
      <c r="B234" s="14"/>
      <c r="C234" s="14" t="s">
        <v>1034</v>
      </c>
      <c r="D234" s="14" t="s">
        <v>1035</v>
      </c>
      <c r="E234" s="14">
        <v>1</v>
      </c>
      <c r="F234" s="14">
        <v>0</v>
      </c>
      <c r="G234" s="14">
        <v>1</v>
      </c>
      <c r="H234" s="14">
        <v>1</v>
      </c>
      <c r="I234" s="14" t="s">
        <v>243</v>
      </c>
      <c r="J234" s="14" t="s">
        <v>394</v>
      </c>
      <c r="K234" s="14" t="s">
        <v>413</v>
      </c>
      <c r="L234" s="19">
        <v>44133</v>
      </c>
      <c r="M234" s="15">
        <v>1</v>
      </c>
      <c r="N234" s="15"/>
      <c r="O234" s="15"/>
      <c r="P234" s="15"/>
      <c r="Q234" s="15"/>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row>
    <row r="235" spans="1:201" x14ac:dyDescent="0.35">
      <c r="A235" s="14" t="s">
        <v>1036</v>
      </c>
      <c r="B235" s="14"/>
      <c r="C235" s="14" t="s">
        <v>1037</v>
      </c>
      <c r="D235" s="14" t="s">
        <v>1038</v>
      </c>
      <c r="E235" s="14">
        <v>1</v>
      </c>
      <c r="F235" s="14">
        <v>0</v>
      </c>
      <c r="G235" s="14">
        <v>1</v>
      </c>
      <c r="H235" s="14">
        <v>1</v>
      </c>
      <c r="I235" s="14" t="s">
        <v>232</v>
      </c>
      <c r="J235" s="14" t="s">
        <v>244</v>
      </c>
      <c r="K235" s="14" t="s">
        <v>275</v>
      </c>
      <c r="L235" s="19">
        <v>45271</v>
      </c>
      <c r="M235" s="15"/>
      <c r="N235" s="15">
        <v>1</v>
      </c>
      <c r="O235" s="15"/>
      <c r="P235" s="15"/>
      <c r="Q235" s="15"/>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row>
    <row r="236" spans="1:201" x14ac:dyDescent="0.35">
      <c r="A236" s="14" t="s">
        <v>1039</v>
      </c>
      <c r="B236" s="14"/>
      <c r="C236" s="14" t="s">
        <v>1040</v>
      </c>
      <c r="D236" s="14" t="s">
        <v>1041</v>
      </c>
      <c r="E236" s="14">
        <v>1</v>
      </c>
      <c r="F236" s="14">
        <v>0</v>
      </c>
      <c r="G236" s="14">
        <v>1</v>
      </c>
      <c r="H236" s="14">
        <v>1</v>
      </c>
      <c r="I236" s="14" t="s">
        <v>232</v>
      </c>
      <c r="J236" s="14" t="s">
        <v>244</v>
      </c>
      <c r="K236" s="14" t="s">
        <v>275</v>
      </c>
      <c r="L236" s="19">
        <v>44826</v>
      </c>
      <c r="M236" s="15"/>
      <c r="N236" s="15">
        <v>1</v>
      </c>
      <c r="O236" s="15"/>
      <c r="P236" s="15"/>
      <c r="Q236" s="15"/>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row>
    <row r="237" spans="1:201" x14ac:dyDescent="0.35">
      <c r="A237" s="14" t="s">
        <v>1042</v>
      </c>
      <c r="B237" s="14"/>
      <c r="C237" s="14" t="s">
        <v>1043</v>
      </c>
      <c r="D237" s="14" t="s">
        <v>1044</v>
      </c>
      <c r="E237" s="14">
        <v>1</v>
      </c>
      <c r="F237" s="14">
        <v>0</v>
      </c>
      <c r="G237" s="14">
        <v>1</v>
      </c>
      <c r="H237" s="14">
        <v>1</v>
      </c>
      <c r="I237" s="14" t="s">
        <v>243</v>
      </c>
      <c r="J237" s="14" t="s">
        <v>244</v>
      </c>
      <c r="K237" s="14" t="s">
        <v>413</v>
      </c>
      <c r="L237" s="19">
        <v>44659</v>
      </c>
      <c r="M237" s="15"/>
      <c r="N237" s="15">
        <v>1</v>
      </c>
      <c r="O237" s="15"/>
      <c r="P237" s="15"/>
      <c r="Q237" s="15"/>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row>
    <row r="238" spans="1:201" x14ac:dyDescent="0.35">
      <c r="A238" s="14" t="s">
        <v>1045</v>
      </c>
      <c r="B238" s="14"/>
      <c r="C238" s="14" t="s">
        <v>1046</v>
      </c>
      <c r="D238" s="14" t="s">
        <v>1047</v>
      </c>
      <c r="E238" s="14">
        <v>1</v>
      </c>
      <c r="F238" s="14">
        <v>0</v>
      </c>
      <c r="G238" s="14">
        <v>1</v>
      </c>
      <c r="H238" s="14">
        <v>1</v>
      </c>
      <c r="I238" s="14" t="s">
        <v>232</v>
      </c>
      <c r="J238" s="14" t="s">
        <v>244</v>
      </c>
      <c r="K238" s="14" t="s">
        <v>413</v>
      </c>
      <c r="L238" s="19">
        <v>45352</v>
      </c>
      <c r="M238" s="15"/>
      <c r="N238" s="15">
        <v>1</v>
      </c>
      <c r="O238" s="15"/>
      <c r="P238" s="15"/>
      <c r="Q238" s="15"/>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row>
    <row r="239" spans="1:201" x14ac:dyDescent="0.35">
      <c r="A239" s="14" t="s">
        <v>1048</v>
      </c>
      <c r="B239" s="14"/>
      <c r="C239" s="14" t="s">
        <v>1049</v>
      </c>
      <c r="D239" s="14" t="s">
        <v>1050</v>
      </c>
      <c r="E239" s="14">
        <v>1</v>
      </c>
      <c r="F239" s="14">
        <v>0</v>
      </c>
      <c r="G239" s="14">
        <v>1</v>
      </c>
      <c r="H239" s="14">
        <v>1</v>
      </c>
      <c r="I239" s="14" t="s">
        <v>232</v>
      </c>
      <c r="J239" s="14" t="s">
        <v>244</v>
      </c>
      <c r="K239" s="14" t="s">
        <v>413</v>
      </c>
      <c r="L239" s="19">
        <v>45300</v>
      </c>
      <c r="M239" s="22"/>
      <c r="N239" s="22">
        <v>1</v>
      </c>
      <c r="O239" s="22"/>
      <c r="P239" s="22"/>
      <c r="Q239" s="22"/>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row>
    <row r="240" spans="1:201" x14ac:dyDescent="0.35">
      <c r="A240" s="14" t="s">
        <v>1051</v>
      </c>
      <c r="B240" s="14"/>
      <c r="C240" s="14" t="s">
        <v>1052</v>
      </c>
      <c r="D240" s="14" t="s">
        <v>1053</v>
      </c>
      <c r="E240" s="14">
        <v>1</v>
      </c>
      <c r="F240" s="14">
        <v>0</v>
      </c>
      <c r="G240" s="14">
        <v>1</v>
      </c>
      <c r="H240" s="14">
        <v>1</v>
      </c>
      <c r="I240" s="14" t="s">
        <v>232</v>
      </c>
      <c r="J240" s="14" t="s">
        <v>244</v>
      </c>
      <c r="K240" s="14" t="s">
        <v>413</v>
      </c>
      <c r="L240" s="19">
        <v>44957</v>
      </c>
      <c r="M240" s="15"/>
      <c r="N240" s="15">
        <v>1</v>
      </c>
      <c r="O240" s="15"/>
      <c r="P240" s="15"/>
      <c r="Q240" s="15"/>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row>
    <row r="241" spans="1:201" x14ac:dyDescent="0.35">
      <c r="A241" s="14" t="s">
        <v>1054</v>
      </c>
      <c r="B241" s="14"/>
      <c r="C241" s="14" t="s">
        <v>1055</v>
      </c>
      <c r="D241" s="14" t="s">
        <v>1056</v>
      </c>
      <c r="E241" s="14">
        <v>1</v>
      </c>
      <c r="F241" s="14">
        <v>0</v>
      </c>
      <c r="G241" s="14">
        <v>1</v>
      </c>
      <c r="H241" s="14">
        <v>1</v>
      </c>
      <c r="I241" s="14" t="s">
        <v>243</v>
      </c>
      <c r="J241" s="14" t="s">
        <v>673</v>
      </c>
      <c r="K241" s="14" t="s">
        <v>488</v>
      </c>
      <c r="L241" s="19">
        <v>44895</v>
      </c>
      <c r="M241" s="15">
        <v>1</v>
      </c>
      <c r="N241" s="15"/>
      <c r="O241" s="15"/>
      <c r="P241" s="15"/>
      <c r="Q241" s="15"/>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c r="CM241" s="14"/>
      <c r="CN241" s="14"/>
      <c r="CO241" s="14"/>
      <c r="CP241" s="14"/>
      <c r="CQ241" s="14"/>
      <c r="CR241" s="14"/>
      <c r="CS241" s="14"/>
      <c r="CT241" s="14"/>
      <c r="CU241" s="14"/>
      <c r="CV241" s="14"/>
      <c r="CW241" s="14"/>
      <c r="CX241" s="14"/>
      <c r="CY241" s="14"/>
      <c r="CZ241" s="14"/>
      <c r="DA241" s="14"/>
      <c r="DB241" s="14"/>
      <c r="DC241" s="14"/>
      <c r="DD241" s="14"/>
      <c r="DE241" s="14"/>
      <c r="DF241" s="14"/>
      <c r="DG241" s="14"/>
      <c r="DH241" s="14"/>
      <c r="DI241" s="14"/>
      <c r="DJ241" s="14"/>
      <c r="DK241" s="14"/>
      <c r="DL241" s="14"/>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c r="GF241" s="14"/>
      <c r="GG241" s="14"/>
      <c r="GH241" s="14"/>
      <c r="GI241" s="14"/>
      <c r="GJ241" s="14"/>
      <c r="GK241" s="14"/>
      <c r="GL241" s="14"/>
      <c r="GM241" s="14"/>
      <c r="GN241" s="14"/>
      <c r="GO241" s="14"/>
      <c r="GP241" s="14"/>
      <c r="GQ241" s="14"/>
      <c r="GR241" s="14"/>
      <c r="GS241" s="14"/>
    </row>
    <row r="242" spans="1:201" x14ac:dyDescent="0.35">
      <c r="A242" s="14" t="s">
        <v>1057</v>
      </c>
      <c r="B242" s="14">
        <v>14</v>
      </c>
      <c r="C242" s="14" t="s">
        <v>1058</v>
      </c>
      <c r="D242" s="14" t="s">
        <v>1059</v>
      </c>
      <c r="E242" s="14">
        <v>1</v>
      </c>
      <c r="F242" s="14">
        <v>0</v>
      </c>
      <c r="G242" s="14">
        <v>1</v>
      </c>
      <c r="H242" s="14">
        <v>1</v>
      </c>
      <c r="I242" s="14" t="s">
        <v>243</v>
      </c>
      <c r="J242" s="14" t="s">
        <v>244</v>
      </c>
      <c r="K242" s="14" t="s">
        <v>488</v>
      </c>
      <c r="L242" s="19">
        <v>43245</v>
      </c>
      <c r="M242" s="15">
        <v>1</v>
      </c>
      <c r="N242" s="15"/>
      <c r="O242" s="15"/>
      <c r="P242" s="15"/>
      <c r="Q242" s="15"/>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c r="CM242" s="14"/>
      <c r="CN242" s="14"/>
      <c r="CO242" s="14"/>
      <c r="CP242" s="14"/>
      <c r="CQ242" s="14"/>
      <c r="CR242" s="14"/>
      <c r="CS242" s="14"/>
      <c r="CT242" s="14"/>
      <c r="CU242" s="14"/>
      <c r="CV242" s="14"/>
      <c r="CW242" s="14"/>
      <c r="CX242" s="14"/>
      <c r="CY242" s="14"/>
      <c r="CZ242" s="14"/>
      <c r="DA242" s="14"/>
      <c r="DB242" s="14"/>
      <c r="DC242" s="14"/>
      <c r="DD242" s="14"/>
      <c r="DE242" s="14"/>
      <c r="DF242" s="14"/>
      <c r="DG242" s="14"/>
      <c r="DH242" s="14"/>
      <c r="DI242" s="14"/>
      <c r="DJ242" s="14"/>
      <c r="DK242" s="14"/>
      <c r="DL242" s="14"/>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c r="GF242" s="14"/>
      <c r="GG242" s="14"/>
      <c r="GH242" s="14"/>
      <c r="GI242" s="14"/>
      <c r="GJ242" s="14"/>
      <c r="GK242" s="14"/>
      <c r="GL242" s="14"/>
      <c r="GM242" s="14"/>
      <c r="GN242" s="14"/>
      <c r="GO242" s="14"/>
      <c r="GP242" s="14"/>
      <c r="GQ242" s="14"/>
      <c r="GR242" s="14"/>
      <c r="GS242" s="14"/>
    </row>
    <row r="243" spans="1:201" x14ac:dyDescent="0.35">
      <c r="A243" s="14" t="s">
        <v>1060</v>
      </c>
      <c r="B243" s="14"/>
      <c r="C243" s="14" t="s">
        <v>1061</v>
      </c>
      <c r="D243" s="14" t="s">
        <v>1062</v>
      </c>
      <c r="E243" s="14">
        <v>1</v>
      </c>
      <c r="F243" s="14">
        <v>0</v>
      </c>
      <c r="G243" s="14">
        <v>1</v>
      </c>
      <c r="H243" s="14">
        <v>1</v>
      </c>
      <c r="I243" s="14" t="s">
        <v>232</v>
      </c>
      <c r="J243" s="14" t="s">
        <v>513</v>
      </c>
      <c r="K243" s="14" t="s">
        <v>557</v>
      </c>
      <c r="L243" s="19">
        <v>44903</v>
      </c>
      <c r="M243" s="15"/>
      <c r="N243" s="15">
        <v>1</v>
      </c>
      <c r="O243" s="15"/>
      <c r="P243" s="15"/>
      <c r="Q243" s="15"/>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c r="CM243" s="14"/>
      <c r="CN243" s="14"/>
      <c r="CO243" s="14"/>
      <c r="CP243" s="14"/>
      <c r="CQ243" s="14"/>
      <c r="CR243" s="14"/>
      <c r="CS243" s="14"/>
      <c r="CT243" s="14"/>
      <c r="CU243" s="14"/>
      <c r="CV243" s="14"/>
      <c r="CW243" s="14"/>
      <c r="CX243" s="14"/>
      <c r="CY243" s="14"/>
      <c r="CZ243" s="14"/>
      <c r="DA243" s="14"/>
      <c r="DB243" s="14"/>
      <c r="DC243" s="14"/>
      <c r="DD243" s="14"/>
      <c r="DE243" s="14"/>
      <c r="DF243" s="14"/>
      <c r="DG243" s="14"/>
      <c r="DH243" s="14"/>
      <c r="DI243" s="14"/>
      <c r="DJ243" s="14"/>
      <c r="DK243" s="14"/>
      <c r="DL243" s="14"/>
      <c r="DM243" s="14"/>
      <c r="DN243" s="14"/>
      <c r="DO243" s="14"/>
      <c r="DP243" s="14"/>
      <c r="DQ243" s="14"/>
      <c r="DR243" s="14"/>
      <c r="DS243" s="14"/>
      <c r="DT243" s="14"/>
      <c r="DU243" s="14"/>
      <c r="DV243" s="14"/>
      <c r="DW243" s="14"/>
      <c r="DX243" s="14"/>
      <c r="DY243" s="14"/>
      <c r="DZ243" s="14"/>
      <c r="EA243" s="14"/>
      <c r="EB243" s="14"/>
      <c r="EC243" s="14"/>
      <c r="ED243" s="14"/>
      <c r="EE243" s="14"/>
      <c r="EF243" s="14"/>
      <c r="EG243" s="14"/>
      <c r="EH243" s="14"/>
      <c r="EI243" s="14"/>
      <c r="EJ243" s="14"/>
      <c r="EK243" s="14"/>
      <c r="EL243" s="14"/>
      <c r="EM243" s="14"/>
      <c r="EN243" s="14"/>
      <c r="EO243" s="14"/>
      <c r="EP243" s="14"/>
      <c r="EQ243" s="14"/>
      <c r="ER243" s="14"/>
      <c r="ES243" s="14"/>
      <c r="ET243" s="14"/>
      <c r="EU243" s="14"/>
      <c r="EV243" s="14"/>
      <c r="EW243" s="14"/>
      <c r="EX243" s="14"/>
      <c r="EY243" s="14"/>
      <c r="EZ243" s="14"/>
      <c r="FA243" s="14"/>
      <c r="FB243" s="14"/>
      <c r="FC243" s="14"/>
      <c r="FD243" s="14"/>
      <c r="FE243" s="14"/>
      <c r="FF243" s="14"/>
      <c r="FG243" s="14"/>
      <c r="FH243" s="14"/>
      <c r="FI243" s="14"/>
      <c r="FJ243" s="14"/>
      <c r="FK243" s="14"/>
      <c r="FL243" s="14"/>
      <c r="FM243" s="14"/>
      <c r="FN243" s="14"/>
      <c r="FO243" s="14"/>
      <c r="FP243" s="14"/>
      <c r="FQ243" s="14"/>
      <c r="FR243" s="14"/>
      <c r="FS243" s="14"/>
      <c r="FT243" s="14"/>
      <c r="FU243" s="14"/>
      <c r="FV243" s="14"/>
      <c r="FW243" s="14"/>
      <c r="FX243" s="14"/>
      <c r="FY243" s="14"/>
      <c r="FZ243" s="14"/>
      <c r="GA243" s="14"/>
      <c r="GB243" s="14"/>
      <c r="GC243" s="14"/>
      <c r="GD243" s="14"/>
      <c r="GE243" s="14"/>
      <c r="GF243" s="14"/>
      <c r="GG243" s="14"/>
      <c r="GH243" s="14"/>
      <c r="GI243" s="14"/>
      <c r="GJ243" s="14"/>
      <c r="GK243" s="14"/>
      <c r="GL243" s="14"/>
      <c r="GM243" s="14"/>
      <c r="GN243" s="14"/>
      <c r="GO243" s="14"/>
      <c r="GP243" s="14"/>
      <c r="GQ243" s="14"/>
      <c r="GR243" s="14"/>
      <c r="GS243" s="14"/>
    </row>
    <row r="244" spans="1:201" x14ac:dyDescent="0.35">
      <c r="A244" s="14" t="s">
        <v>1063</v>
      </c>
      <c r="B244" s="14">
        <v>153</v>
      </c>
      <c r="C244" s="14" t="s">
        <v>1064</v>
      </c>
      <c r="D244" s="14" t="s">
        <v>686</v>
      </c>
      <c r="E244" s="14">
        <v>1</v>
      </c>
      <c r="F244" s="14">
        <v>0</v>
      </c>
      <c r="G244" s="14">
        <v>1</v>
      </c>
      <c r="H244" s="14">
        <v>1</v>
      </c>
      <c r="I244" s="14" t="s">
        <v>243</v>
      </c>
      <c r="J244" s="14" t="s">
        <v>244</v>
      </c>
      <c r="K244" s="14" t="s">
        <v>557</v>
      </c>
      <c r="L244" s="19">
        <v>43140</v>
      </c>
      <c r="M244" s="15">
        <v>1</v>
      </c>
      <c r="N244" s="15"/>
      <c r="O244" s="15"/>
      <c r="P244" s="15"/>
      <c r="Q244" s="15"/>
      <c r="R244" s="14"/>
      <c r="S244" s="14"/>
      <c r="T244" s="14"/>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row>
    <row r="245" spans="1:201" x14ac:dyDescent="0.35">
      <c r="A245" s="14" t="s">
        <v>1065</v>
      </c>
      <c r="B245" s="14"/>
      <c r="C245" s="14" t="s">
        <v>1066</v>
      </c>
      <c r="D245" s="14" t="s">
        <v>1067</v>
      </c>
      <c r="E245" s="14">
        <v>1</v>
      </c>
      <c r="F245" s="14">
        <v>0</v>
      </c>
      <c r="G245" s="14">
        <v>1</v>
      </c>
      <c r="H245" s="14">
        <v>1</v>
      </c>
      <c r="I245" s="14" t="s">
        <v>232</v>
      </c>
      <c r="J245" s="14" t="s">
        <v>244</v>
      </c>
      <c r="K245" s="14" t="s">
        <v>381</v>
      </c>
      <c r="L245" s="19">
        <v>45446</v>
      </c>
      <c r="M245" s="15"/>
      <c r="N245" s="15">
        <v>1</v>
      </c>
      <c r="O245" s="15"/>
      <c r="P245" s="15"/>
      <c r="Q245" s="15"/>
      <c r="R245" s="14"/>
      <c r="S245" s="14"/>
      <c r="T245" s="14"/>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row>
    <row r="246" spans="1:201" x14ac:dyDescent="0.35">
      <c r="A246" s="14" t="s">
        <v>1068</v>
      </c>
      <c r="B246" s="14"/>
      <c r="C246" s="14" t="s">
        <v>1069</v>
      </c>
      <c r="D246" s="14" t="s">
        <v>1070</v>
      </c>
      <c r="E246" s="14">
        <v>1</v>
      </c>
      <c r="F246" s="14">
        <v>0</v>
      </c>
      <c r="G246" s="14">
        <v>1</v>
      </c>
      <c r="H246" s="14">
        <v>1</v>
      </c>
      <c r="I246" s="14" t="s">
        <v>243</v>
      </c>
      <c r="J246" s="14" t="s">
        <v>244</v>
      </c>
      <c r="K246" s="14" t="s">
        <v>381</v>
      </c>
      <c r="L246" s="19">
        <v>44355</v>
      </c>
      <c r="M246" s="15">
        <v>1</v>
      </c>
      <c r="N246" s="15"/>
      <c r="O246" s="15"/>
      <c r="P246" s="15"/>
      <c r="Q246" s="15"/>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4"/>
      <c r="FH246" s="14"/>
      <c r="FI246" s="14"/>
      <c r="FJ246" s="14"/>
      <c r="FK246" s="14"/>
      <c r="FL246" s="14"/>
      <c r="FM246" s="14"/>
      <c r="FN246" s="14"/>
      <c r="FO246" s="14"/>
      <c r="FP246" s="14"/>
      <c r="FQ246" s="14"/>
      <c r="FR246" s="14"/>
      <c r="FS246" s="14"/>
      <c r="FT246" s="14"/>
      <c r="FU246" s="14"/>
      <c r="FV246" s="14"/>
      <c r="FW246" s="14"/>
      <c r="FX246" s="14"/>
      <c r="FY246" s="14"/>
      <c r="FZ246" s="14"/>
      <c r="GA246" s="14"/>
      <c r="GB246" s="14"/>
      <c r="GC246" s="14"/>
      <c r="GD246" s="14"/>
      <c r="GE246" s="14"/>
      <c r="GF246" s="14"/>
      <c r="GG246" s="14"/>
      <c r="GH246" s="14"/>
      <c r="GI246" s="14"/>
      <c r="GJ246" s="14"/>
      <c r="GK246" s="14"/>
      <c r="GL246" s="14"/>
      <c r="GM246" s="14"/>
      <c r="GN246" s="14"/>
      <c r="GO246" s="14"/>
      <c r="GP246" s="14"/>
      <c r="GQ246" s="14"/>
      <c r="GR246" s="14"/>
      <c r="GS246" s="14"/>
    </row>
    <row r="247" spans="1:201" x14ac:dyDescent="0.35">
      <c r="A247" s="14" t="s">
        <v>1071</v>
      </c>
      <c r="B247" s="14" t="s">
        <v>1072</v>
      </c>
      <c r="C247" s="14" t="s">
        <v>1073</v>
      </c>
      <c r="D247" s="14" t="s">
        <v>1074</v>
      </c>
      <c r="E247" s="14">
        <v>1</v>
      </c>
      <c r="F247" s="14">
        <v>0</v>
      </c>
      <c r="G247" s="14">
        <v>1</v>
      </c>
      <c r="H247" s="14">
        <v>1</v>
      </c>
      <c r="I247" s="14" t="s">
        <v>232</v>
      </c>
      <c r="J247" s="14" t="s">
        <v>244</v>
      </c>
      <c r="K247" s="14" t="s">
        <v>352</v>
      </c>
      <c r="L247" s="19">
        <v>45020</v>
      </c>
      <c r="M247" s="15"/>
      <c r="N247" s="15">
        <v>1</v>
      </c>
      <c r="O247" s="15"/>
      <c r="P247" s="15"/>
      <c r="Q247" s="15"/>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c r="CM247" s="14"/>
      <c r="CN247" s="14"/>
      <c r="CO247" s="14"/>
      <c r="CP247" s="14"/>
      <c r="CQ247" s="14"/>
      <c r="CR247" s="14"/>
      <c r="CS247" s="14"/>
      <c r="CT247" s="14"/>
      <c r="CU247" s="14"/>
      <c r="CV247" s="14"/>
      <c r="CW247" s="14"/>
      <c r="CX247" s="14"/>
      <c r="CY247" s="14"/>
      <c r="CZ247" s="14"/>
      <c r="DA247" s="14"/>
      <c r="DB247" s="14"/>
      <c r="DC247" s="14"/>
      <c r="DD247" s="14"/>
      <c r="DE247" s="14"/>
      <c r="DF247" s="14"/>
      <c r="DG247" s="14"/>
      <c r="DH247" s="14"/>
      <c r="DI247" s="14"/>
      <c r="DJ247" s="14"/>
      <c r="DK247" s="14"/>
      <c r="DL247" s="14"/>
      <c r="DM247" s="14"/>
      <c r="DN247" s="14"/>
      <c r="DO247" s="14"/>
      <c r="DP247" s="14"/>
      <c r="DQ247" s="14"/>
      <c r="DR247" s="14"/>
      <c r="DS247" s="14"/>
      <c r="DT247" s="14"/>
      <c r="DU247" s="14"/>
      <c r="DV247" s="14"/>
      <c r="DW247" s="14"/>
      <c r="DX247" s="14"/>
      <c r="DY247" s="14"/>
      <c r="DZ247" s="14"/>
      <c r="EA247" s="14"/>
      <c r="EB247" s="14"/>
      <c r="EC247" s="14"/>
      <c r="ED247" s="14"/>
      <c r="EE247" s="14"/>
      <c r="EF247" s="14"/>
      <c r="EG247" s="14"/>
      <c r="EH247" s="14"/>
      <c r="EI247" s="14"/>
      <c r="EJ247" s="14"/>
      <c r="EK247" s="14"/>
      <c r="EL247" s="14"/>
      <c r="EM247" s="14"/>
      <c r="EN247" s="14"/>
      <c r="EO247" s="14"/>
      <c r="EP247" s="14"/>
      <c r="EQ247" s="14"/>
      <c r="ER247" s="14"/>
      <c r="ES247" s="14"/>
      <c r="ET247" s="14"/>
      <c r="EU247" s="14"/>
      <c r="EV247" s="14"/>
      <c r="EW247" s="14"/>
      <c r="EX247" s="14"/>
      <c r="EY247" s="14"/>
      <c r="EZ247" s="14"/>
      <c r="FA247" s="14"/>
      <c r="FB247" s="14"/>
      <c r="FC247" s="14"/>
      <c r="FD247" s="14"/>
      <c r="FE247" s="14"/>
      <c r="FF247" s="14"/>
      <c r="FG247" s="14"/>
      <c r="FH247" s="14"/>
      <c r="FI247" s="14"/>
      <c r="FJ247" s="14"/>
      <c r="FK247" s="14"/>
      <c r="FL247" s="14"/>
      <c r="FM247" s="14"/>
      <c r="FN247" s="14"/>
      <c r="FO247" s="14"/>
      <c r="FP247" s="14"/>
      <c r="FQ247" s="14"/>
      <c r="FR247" s="14"/>
      <c r="FS247" s="14"/>
      <c r="FT247" s="14"/>
      <c r="FU247" s="14"/>
      <c r="FV247" s="14"/>
      <c r="FW247" s="14"/>
      <c r="FX247" s="14"/>
      <c r="FY247" s="14"/>
      <c r="FZ247" s="14"/>
      <c r="GA247" s="14"/>
      <c r="GB247" s="14"/>
      <c r="GC247" s="14"/>
      <c r="GD247" s="14"/>
      <c r="GE247" s="14"/>
      <c r="GF247" s="14"/>
      <c r="GG247" s="14"/>
      <c r="GH247" s="14"/>
      <c r="GI247" s="14"/>
      <c r="GJ247" s="14"/>
      <c r="GK247" s="14"/>
      <c r="GL247" s="14"/>
      <c r="GM247" s="14"/>
      <c r="GN247" s="14"/>
      <c r="GO247" s="14"/>
      <c r="GP247" s="14"/>
      <c r="GQ247" s="14"/>
      <c r="GR247" s="14"/>
      <c r="GS247" s="14"/>
    </row>
    <row r="248" spans="1:201" x14ac:dyDescent="0.35">
      <c r="A248" s="14" t="s">
        <v>1075</v>
      </c>
      <c r="B248" s="14"/>
      <c r="C248" s="14" t="s">
        <v>1076</v>
      </c>
      <c r="D248" s="14" t="s">
        <v>1077</v>
      </c>
      <c r="E248" s="14">
        <v>1</v>
      </c>
      <c r="F248" s="14">
        <v>0</v>
      </c>
      <c r="G248" s="14">
        <v>1</v>
      </c>
      <c r="H248" s="14">
        <v>1</v>
      </c>
      <c r="I248" s="14" t="s">
        <v>232</v>
      </c>
      <c r="J248" s="14" t="s">
        <v>673</v>
      </c>
      <c r="K248" s="14" t="s">
        <v>376</v>
      </c>
      <c r="L248" s="19">
        <v>45139</v>
      </c>
      <c r="M248" s="15"/>
      <c r="N248" s="15">
        <v>1</v>
      </c>
      <c r="O248" s="15"/>
      <c r="P248" s="15"/>
      <c r="Q248" s="15"/>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4"/>
      <c r="EV248" s="14"/>
      <c r="EW248" s="14"/>
      <c r="EX248" s="14"/>
      <c r="EY248" s="14"/>
      <c r="EZ248" s="14"/>
      <c r="FA248" s="14"/>
      <c r="FB248" s="14"/>
      <c r="FC248" s="14"/>
      <c r="FD248" s="14"/>
      <c r="FE248" s="14"/>
      <c r="FF248" s="14"/>
      <c r="FG248" s="14"/>
      <c r="FH248" s="14"/>
      <c r="FI248" s="14"/>
      <c r="FJ248" s="14"/>
      <c r="FK248" s="14"/>
      <c r="FL248" s="14"/>
      <c r="FM248" s="14"/>
      <c r="FN248" s="14"/>
      <c r="FO248" s="14"/>
      <c r="FP248" s="14"/>
      <c r="FQ248" s="14"/>
      <c r="FR248" s="14"/>
      <c r="FS248" s="14"/>
      <c r="FT248" s="14"/>
      <c r="FU248" s="14"/>
      <c r="FV248" s="14"/>
      <c r="FW248" s="14"/>
      <c r="FX248" s="14"/>
      <c r="FY248" s="14"/>
      <c r="FZ248" s="14"/>
      <c r="GA248" s="14"/>
      <c r="GB248" s="14"/>
      <c r="GC248" s="14"/>
      <c r="GD248" s="14"/>
      <c r="GE248" s="14"/>
      <c r="GF248" s="14"/>
      <c r="GG248" s="14"/>
      <c r="GH248" s="14"/>
      <c r="GI248" s="14"/>
      <c r="GJ248" s="14"/>
      <c r="GK248" s="14"/>
      <c r="GL248" s="14"/>
      <c r="GM248" s="14"/>
      <c r="GN248" s="14"/>
      <c r="GO248" s="14"/>
      <c r="GP248" s="14"/>
      <c r="GQ248" s="14"/>
      <c r="GR248" s="14"/>
      <c r="GS248" s="14"/>
    </row>
    <row r="249" spans="1:201" x14ac:dyDescent="0.35">
      <c r="A249" s="14" t="s">
        <v>1078</v>
      </c>
      <c r="B249" s="14"/>
      <c r="C249" s="14" t="s">
        <v>1079</v>
      </c>
      <c r="D249" s="14" t="s">
        <v>1080</v>
      </c>
      <c r="E249" s="14">
        <v>1</v>
      </c>
      <c r="F249" s="14">
        <v>0</v>
      </c>
      <c r="G249" s="14">
        <v>1</v>
      </c>
      <c r="H249" s="14">
        <v>1</v>
      </c>
      <c r="I249" s="14" t="s">
        <v>232</v>
      </c>
      <c r="J249" s="14" t="s">
        <v>244</v>
      </c>
      <c r="K249" s="14" t="s">
        <v>376</v>
      </c>
      <c r="L249" s="19">
        <v>45071</v>
      </c>
      <c r="M249" s="15"/>
      <c r="N249" s="15">
        <v>1</v>
      </c>
      <c r="O249" s="15"/>
      <c r="P249" s="15"/>
      <c r="Q249" s="15"/>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c r="CM249" s="14"/>
      <c r="CN249" s="14"/>
      <c r="CO249" s="14"/>
      <c r="CP249" s="14"/>
      <c r="CQ249" s="14"/>
      <c r="CR249" s="14"/>
      <c r="CS249" s="14"/>
      <c r="CT249" s="14"/>
      <c r="CU249" s="14"/>
      <c r="CV249" s="14"/>
      <c r="CW249" s="14"/>
      <c r="CX249" s="14"/>
      <c r="CY249" s="14"/>
      <c r="CZ249" s="14"/>
      <c r="DA249" s="14"/>
      <c r="DB249" s="14"/>
      <c r="DC249" s="14"/>
      <c r="DD249" s="14"/>
      <c r="DE249" s="14"/>
      <c r="DF249" s="14"/>
      <c r="DG249" s="14"/>
      <c r="DH249" s="14"/>
      <c r="DI249" s="14"/>
      <c r="DJ249" s="14"/>
      <c r="DK249" s="14"/>
      <c r="DL249" s="14"/>
      <c r="DM249" s="14"/>
      <c r="DN249" s="14"/>
      <c r="DO249" s="14"/>
      <c r="DP249" s="14"/>
      <c r="DQ249" s="14"/>
      <c r="DR249" s="14"/>
      <c r="DS249" s="14"/>
      <c r="DT249" s="14"/>
      <c r="DU249" s="14"/>
      <c r="DV249" s="14"/>
      <c r="DW249" s="14"/>
      <c r="DX249" s="14"/>
      <c r="DY249" s="14"/>
      <c r="DZ249" s="14"/>
      <c r="EA249" s="14"/>
      <c r="EB249" s="14"/>
      <c r="EC249" s="14"/>
      <c r="ED249" s="14"/>
      <c r="EE249" s="14"/>
      <c r="EF249" s="14"/>
      <c r="EG249" s="14"/>
      <c r="EH249" s="14"/>
      <c r="EI249" s="14"/>
      <c r="EJ249" s="14"/>
      <c r="EK249" s="14"/>
      <c r="EL249" s="14"/>
      <c r="EM249" s="14"/>
      <c r="EN249" s="14"/>
      <c r="EO249" s="14"/>
      <c r="EP249" s="14"/>
      <c r="EQ249" s="14"/>
      <c r="ER249" s="14"/>
      <c r="ES249" s="14"/>
      <c r="ET249" s="14"/>
      <c r="EU249" s="14"/>
      <c r="EV249" s="14"/>
      <c r="EW249" s="14"/>
      <c r="EX249" s="14"/>
      <c r="EY249" s="14"/>
      <c r="EZ249" s="14"/>
      <c r="FA249" s="14"/>
      <c r="FB249" s="14"/>
      <c r="FC249" s="14"/>
      <c r="FD249" s="14"/>
      <c r="FE249" s="14"/>
      <c r="FF249" s="14"/>
      <c r="FG249" s="14"/>
      <c r="FH249" s="14"/>
      <c r="FI249" s="14"/>
      <c r="FJ249" s="14"/>
      <c r="FK249" s="14"/>
      <c r="FL249" s="14"/>
      <c r="FM249" s="14"/>
      <c r="FN249" s="14"/>
      <c r="FO249" s="14"/>
      <c r="FP249" s="14"/>
      <c r="FQ249" s="14"/>
      <c r="FR249" s="14"/>
      <c r="FS249" s="14"/>
      <c r="FT249" s="14"/>
      <c r="FU249" s="14"/>
      <c r="FV249" s="14"/>
      <c r="FW249" s="14"/>
      <c r="FX249" s="14"/>
      <c r="FY249" s="14"/>
      <c r="FZ249" s="14"/>
      <c r="GA249" s="14"/>
      <c r="GB249" s="14"/>
      <c r="GC249" s="14"/>
      <c r="GD249" s="14"/>
      <c r="GE249" s="14"/>
      <c r="GF249" s="14"/>
      <c r="GG249" s="14"/>
      <c r="GH249" s="14"/>
      <c r="GI249" s="14"/>
      <c r="GJ249" s="14"/>
      <c r="GK249" s="14"/>
      <c r="GL249" s="14"/>
      <c r="GM249" s="14"/>
      <c r="GN249" s="14"/>
      <c r="GO249" s="14"/>
      <c r="GP249" s="14"/>
      <c r="GQ249" s="14"/>
      <c r="GR249" s="14"/>
      <c r="GS249" s="14"/>
    </row>
    <row r="250" spans="1:201" x14ac:dyDescent="0.35">
      <c r="A250" s="14" t="s">
        <v>1081</v>
      </c>
      <c r="B250" s="14"/>
      <c r="C250" s="14" t="s">
        <v>1082</v>
      </c>
      <c r="D250" s="14" t="s">
        <v>1083</v>
      </c>
      <c r="E250" s="14">
        <v>1</v>
      </c>
      <c r="F250" s="14">
        <v>0</v>
      </c>
      <c r="G250" s="14">
        <v>1</v>
      </c>
      <c r="H250" s="14">
        <v>1</v>
      </c>
      <c r="I250" s="14" t="s">
        <v>232</v>
      </c>
      <c r="J250" s="14" t="s">
        <v>244</v>
      </c>
      <c r="K250" s="14" t="s">
        <v>376</v>
      </c>
      <c r="L250" s="19">
        <v>44979</v>
      </c>
      <c r="M250" s="15"/>
      <c r="N250" s="15">
        <v>1</v>
      </c>
      <c r="O250" s="15"/>
      <c r="P250" s="15"/>
      <c r="Q250" s="15"/>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c r="CM250" s="14"/>
      <c r="CN250" s="14"/>
      <c r="CO250" s="14"/>
      <c r="CP250" s="14"/>
      <c r="CQ250" s="14"/>
      <c r="CR250" s="14"/>
      <c r="CS250" s="14"/>
      <c r="CT250" s="14"/>
      <c r="CU250" s="14"/>
      <c r="CV250" s="14"/>
      <c r="CW250" s="14"/>
      <c r="CX250" s="14"/>
      <c r="CY250" s="14"/>
      <c r="CZ250" s="14"/>
      <c r="DA250" s="14"/>
      <c r="DB250" s="14"/>
      <c r="DC250" s="14"/>
      <c r="DD250" s="14"/>
      <c r="DE250" s="14"/>
      <c r="DF250" s="14"/>
      <c r="DG250" s="14"/>
      <c r="DH250" s="14"/>
      <c r="DI250" s="14"/>
      <c r="DJ250" s="14"/>
      <c r="DK250" s="14"/>
      <c r="DL250" s="14"/>
      <c r="DM250" s="14"/>
      <c r="DN250" s="14"/>
      <c r="DO250" s="14"/>
      <c r="DP250" s="14"/>
      <c r="DQ250" s="14"/>
      <c r="DR250" s="14"/>
      <c r="DS250" s="14"/>
      <c r="DT250" s="14"/>
      <c r="DU250" s="14"/>
      <c r="DV250" s="14"/>
      <c r="DW250" s="14"/>
      <c r="DX250" s="14"/>
      <c r="DY250" s="14"/>
      <c r="DZ250" s="14"/>
      <c r="EA250" s="14"/>
      <c r="EB250" s="14"/>
      <c r="EC250" s="14"/>
      <c r="ED250" s="14"/>
      <c r="EE250" s="14"/>
      <c r="EF250" s="14"/>
      <c r="EG250" s="14"/>
      <c r="EH250" s="14"/>
      <c r="EI250" s="14"/>
      <c r="EJ250" s="14"/>
      <c r="EK250" s="14"/>
      <c r="EL250" s="14"/>
      <c r="EM250" s="14"/>
      <c r="EN250" s="14"/>
      <c r="EO250" s="14"/>
      <c r="EP250" s="14"/>
      <c r="EQ250" s="14"/>
      <c r="ER250" s="14"/>
      <c r="ES250" s="14"/>
      <c r="ET250" s="14"/>
      <c r="EU250" s="14"/>
      <c r="EV250" s="14"/>
      <c r="EW250" s="14"/>
      <c r="EX250" s="14"/>
      <c r="EY250" s="14"/>
      <c r="EZ250" s="14"/>
      <c r="FA250" s="14"/>
      <c r="FB250" s="14"/>
      <c r="FC250" s="14"/>
      <c r="FD250" s="14"/>
      <c r="FE250" s="14"/>
      <c r="FF250" s="14"/>
      <c r="FG250" s="14"/>
      <c r="FH250" s="14"/>
      <c r="FI250" s="14"/>
      <c r="FJ250" s="14"/>
      <c r="FK250" s="14"/>
      <c r="FL250" s="14"/>
      <c r="FM250" s="14"/>
      <c r="FN250" s="14"/>
      <c r="FO250" s="14"/>
      <c r="FP250" s="14"/>
      <c r="FQ250" s="14"/>
      <c r="FR250" s="14"/>
      <c r="FS250" s="14"/>
      <c r="FT250" s="14"/>
      <c r="FU250" s="14"/>
      <c r="FV250" s="14"/>
      <c r="FW250" s="14"/>
      <c r="FX250" s="14"/>
      <c r="FY250" s="14"/>
      <c r="FZ250" s="14"/>
      <c r="GA250" s="14"/>
      <c r="GB250" s="14"/>
      <c r="GC250" s="14"/>
      <c r="GD250" s="14"/>
      <c r="GE250" s="14"/>
      <c r="GF250" s="14"/>
      <c r="GG250" s="14"/>
      <c r="GH250" s="14"/>
      <c r="GI250" s="14"/>
      <c r="GJ250" s="14"/>
      <c r="GK250" s="14"/>
      <c r="GL250" s="14"/>
      <c r="GM250" s="14"/>
      <c r="GN250" s="14"/>
      <c r="GO250" s="14"/>
      <c r="GP250" s="14"/>
      <c r="GQ250" s="14"/>
      <c r="GR250" s="14"/>
      <c r="GS250" s="14"/>
    </row>
    <row r="251" spans="1:201" x14ac:dyDescent="0.35">
      <c r="A251" s="14" t="s">
        <v>1084</v>
      </c>
      <c r="B251" s="14"/>
      <c r="C251" s="14" t="s">
        <v>1085</v>
      </c>
      <c r="D251" s="14" t="s">
        <v>1086</v>
      </c>
      <c r="E251" s="14">
        <v>1</v>
      </c>
      <c r="F251" s="14">
        <v>0</v>
      </c>
      <c r="G251" s="14">
        <v>1</v>
      </c>
      <c r="H251" s="14">
        <v>1</v>
      </c>
      <c r="I251" s="14" t="s">
        <v>243</v>
      </c>
      <c r="J251" s="14" t="s">
        <v>244</v>
      </c>
      <c r="K251" s="14" t="s">
        <v>376</v>
      </c>
      <c r="L251" s="19">
        <v>44574</v>
      </c>
      <c r="M251" s="15"/>
      <c r="N251" s="15">
        <v>1</v>
      </c>
      <c r="O251" s="15"/>
      <c r="P251" s="15"/>
      <c r="Q251" s="15"/>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row>
    <row r="252" spans="1:201" x14ac:dyDescent="0.35">
      <c r="A252" s="14" t="s">
        <v>1087</v>
      </c>
      <c r="B252" s="14"/>
      <c r="C252" s="14" t="s">
        <v>1088</v>
      </c>
      <c r="D252" s="14" t="s">
        <v>1089</v>
      </c>
      <c r="E252" s="14">
        <v>1</v>
      </c>
      <c r="F252" s="14">
        <v>0</v>
      </c>
      <c r="G252" s="14">
        <v>1</v>
      </c>
      <c r="H252" s="14">
        <v>1</v>
      </c>
      <c r="I252" s="14" t="s">
        <v>243</v>
      </c>
      <c r="J252" s="14" t="s">
        <v>244</v>
      </c>
      <c r="K252" s="14" t="s">
        <v>376</v>
      </c>
      <c r="L252" s="19">
        <v>44663</v>
      </c>
      <c r="M252" s="15"/>
      <c r="N252" s="15">
        <v>1</v>
      </c>
      <c r="O252" s="15"/>
      <c r="P252" s="15"/>
      <c r="Q252" s="15"/>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c r="CM252" s="14"/>
      <c r="CN252" s="14"/>
      <c r="CO252" s="14"/>
      <c r="CP252" s="14"/>
      <c r="CQ252" s="14"/>
      <c r="CR252" s="14"/>
      <c r="CS252" s="14"/>
      <c r="CT252" s="14"/>
      <c r="CU252" s="14"/>
      <c r="CV252" s="14"/>
      <c r="CW252" s="14"/>
      <c r="CX252" s="14"/>
      <c r="CY252" s="14"/>
      <c r="CZ252" s="14"/>
      <c r="DA252" s="14"/>
      <c r="DB252" s="14"/>
      <c r="DC252" s="14"/>
      <c r="DD252" s="14"/>
      <c r="DE252" s="14"/>
      <c r="DF252" s="14"/>
      <c r="DG252" s="14"/>
      <c r="DH252" s="14"/>
      <c r="DI252" s="14"/>
      <c r="DJ252" s="14"/>
      <c r="DK252" s="14"/>
      <c r="DL252" s="14"/>
      <c r="DM252" s="14"/>
      <c r="DN252" s="14"/>
      <c r="DO252" s="14"/>
      <c r="DP252" s="14"/>
      <c r="DQ252" s="14"/>
      <c r="DR252" s="14"/>
      <c r="DS252" s="14"/>
      <c r="DT252" s="14"/>
      <c r="DU252" s="14"/>
      <c r="DV252" s="14"/>
      <c r="DW252" s="14"/>
      <c r="DX252" s="14"/>
      <c r="DY252" s="14"/>
      <c r="DZ252" s="14"/>
      <c r="EA252" s="14"/>
      <c r="EB252" s="14"/>
      <c r="EC252" s="14"/>
      <c r="ED252" s="14"/>
      <c r="EE252" s="14"/>
      <c r="EF252" s="14"/>
      <c r="EG252" s="14"/>
      <c r="EH252" s="14"/>
      <c r="EI252" s="14"/>
      <c r="EJ252" s="14"/>
      <c r="EK252" s="14"/>
      <c r="EL252" s="14"/>
      <c r="EM252" s="14"/>
      <c r="EN252" s="14"/>
      <c r="EO252" s="14"/>
      <c r="EP252" s="14"/>
      <c r="EQ252" s="14"/>
      <c r="ER252" s="14"/>
      <c r="ES252" s="14"/>
      <c r="ET252" s="14"/>
      <c r="EU252" s="14"/>
      <c r="EV252" s="14"/>
      <c r="EW252" s="14"/>
      <c r="EX252" s="14"/>
      <c r="EY252" s="14"/>
      <c r="EZ252" s="14"/>
      <c r="FA252" s="14"/>
      <c r="FB252" s="14"/>
      <c r="FC252" s="14"/>
      <c r="FD252" s="14"/>
      <c r="FE252" s="14"/>
      <c r="FF252" s="14"/>
      <c r="FG252" s="14"/>
      <c r="FH252" s="14"/>
      <c r="FI252" s="14"/>
      <c r="FJ252" s="14"/>
      <c r="FK252" s="14"/>
      <c r="FL252" s="14"/>
      <c r="FM252" s="14"/>
      <c r="FN252" s="14"/>
      <c r="FO252" s="14"/>
      <c r="FP252" s="14"/>
      <c r="FQ252" s="14"/>
      <c r="FR252" s="14"/>
      <c r="FS252" s="14"/>
      <c r="FT252" s="14"/>
      <c r="FU252" s="14"/>
      <c r="FV252" s="14"/>
      <c r="FW252" s="14"/>
      <c r="FX252" s="14"/>
      <c r="FY252" s="14"/>
      <c r="FZ252" s="14"/>
      <c r="GA252" s="14"/>
      <c r="GB252" s="14"/>
      <c r="GC252" s="14"/>
      <c r="GD252" s="14"/>
      <c r="GE252" s="14"/>
      <c r="GF252" s="14"/>
      <c r="GG252" s="14"/>
      <c r="GH252" s="14"/>
      <c r="GI252" s="14"/>
      <c r="GJ252" s="14"/>
      <c r="GK252" s="14"/>
      <c r="GL252" s="14"/>
      <c r="GM252" s="14"/>
      <c r="GN252" s="14"/>
      <c r="GO252" s="14"/>
      <c r="GP252" s="14"/>
      <c r="GQ252" s="14"/>
      <c r="GR252" s="14"/>
      <c r="GS252" s="14"/>
    </row>
    <row r="253" spans="1:201" x14ac:dyDescent="0.35">
      <c r="A253" s="14" t="s">
        <v>1090</v>
      </c>
      <c r="B253" s="14" t="s">
        <v>1091</v>
      </c>
      <c r="C253" s="14" t="s">
        <v>1092</v>
      </c>
      <c r="D253" s="14" t="s">
        <v>1093</v>
      </c>
      <c r="E253" s="14">
        <v>1</v>
      </c>
      <c r="F253" s="14">
        <v>0</v>
      </c>
      <c r="G253" s="14">
        <v>1</v>
      </c>
      <c r="H253" s="14">
        <v>1</v>
      </c>
      <c r="I253" s="14" t="s">
        <v>243</v>
      </c>
      <c r="J253" s="14" t="s">
        <v>244</v>
      </c>
      <c r="K253" s="14" t="s">
        <v>376</v>
      </c>
      <c r="L253" s="19">
        <v>42807</v>
      </c>
      <c r="M253" s="15">
        <v>1</v>
      </c>
      <c r="N253" s="15"/>
      <c r="O253" s="15"/>
      <c r="P253" s="15"/>
      <c r="Q253" s="15"/>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c r="CM253" s="14"/>
      <c r="CN253" s="14"/>
      <c r="CO253" s="14"/>
      <c r="CP253" s="14"/>
      <c r="CQ253" s="14"/>
      <c r="CR253" s="14"/>
      <c r="CS253" s="14"/>
      <c r="CT253" s="14"/>
      <c r="CU253" s="14"/>
      <c r="CV253" s="14"/>
      <c r="CW253" s="14"/>
      <c r="CX253" s="14"/>
      <c r="CY253" s="14"/>
      <c r="CZ253" s="14"/>
      <c r="DA253" s="14"/>
      <c r="DB253" s="14"/>
      <c r="DC253" s="14"/>
      <c r="DD253" s="14"/>
      <c r="DE253" s="14"/>
      <c r="DF253" s="14"/>
      <c r="DG253" s="14"/>
      <c r="DH253" s="14"/>
      <c r="DI253" s="14"/>
      <c r="DJ253" s="14"/>
      <c r="DK253" s="14"/>
      <c r="DL253" s="14"/>
      <c r="DM253" s="14"/>
      <c r="DN253" s="14"/>
      <c r="DO253" s="14"/>
      <c r="DP253" s="14"/>
      <c r="DQ253" s="14"/>
      <c r="DR253" s="14"/>
      <c r="DS253" s="14"/>
      <c r="DT253" s="14"/>
      <c r="DU253" s="14"/>
      <c r="DV253" s="14"/>
      <c r="DW253" s="14"/>
      <c r="DX253" s="14"/>
      <c r="DY253" s="14"/>
      <c r="DZ253" s="14"/>
      <c r="EA253" s="14"/>
      <c r="EB253" s="14"/>
      <c r="EC253" s="14"/>
      <c r="ED253" s="14"/>
      <c r="EE253" s="14"/>
      <c r="EF253" s="14"/>
      <c r="EG253" s="14"/>
      <c r="EH253" s="14"/>
      <c r="EI253" s="14"/>
      <c r="EJ253" s="14"/>
      <c r="EK253" s="14"/>
      <c r="EL253" s="14"/>
      <c r="EM253" s="14"/>
      <c r="EN253" s="14"/>
      <c r="EO253" s="14"/>
      <c r="EP253" s="14"/>
      <c r="EQ253" s="14"/>
      <c r="ER253" s="14"/>
      <c r="ES253" s="14"/>
      <c r="ET253" s="14"/>
      <c r="EU253" s="14"/>
      <c r="EV253" s="14"/>
      <c r="EW253" s="14"/>
      <c r="EX253" s="14"/>
      <c r="EY253" s="14"/>
      <c r="EZ253" s="14"/>
      <c r="FA253" s="14"/>
      <c r="FB253" s="14"/>
      <c r="FC253" s="14"/>
      <c r="FD253" s="14"/>
      <c r="FE253" s="14"/>
      <c r="FF253" s="14"/>
      <c r="FG253" s="14"/>
      <c r="FH253" s="14"/>
      <c r="FI253" s="14"/>
      <c r="FJ253" s="14"/>
      <c r="FK253" s="14"/>
      <c r="FL253" s="14"/>
      <c r="FM253" s="14"/>
      <c r="FN253" s="14"/>
      <c r="FO253" s="14"/>
      <c r="FP253" s="14"/>
      <c r="FQ253" s="14"/>
      <c r="FR253" s="14"/>
      <c r="FS253" s="14"/>
      <c r="FT253" s="14"/>
      <c r="FU253" s="14"/>
      <c r="FV253" s="14"/>
      <c r="FW253" s="14"/>
      <c r="FX253" s="14"/>
      <c r="FY253" s="14"/>
      <c r="FZ253" s="14"/>
      <c r="GA253" s="14"/>
      <c r="GB253" s="14"/>
      <c r="GC253" s="14"/>
      <c r="GD253" s="14"/>
      <c r="GE253" s="14"/>
      <c r="GF253" s="14"/>
      <c r="GG253" s="14"/>
      <c r="GH253" s="14"/>
      <c r="GI253" s="14"/>
      <c r="GJ253" s="14"/>
      <c r="GK253" s="14"/>
      <c r="GL253" s="14"/>
      <c r="GM253" s="14"/>
      <c r="GN253" s="14"/>
      <c r="GO253" s="14"/>
      <c r="GP253" s="14"/>
      <c r="GQ253" s="14"/>
      <c r="GR253" s="14"/>
      <c r="GS253" s="14"/>
    </row>
    <row r="254" spans="1:201" x14ac:dyDescent="0.35">
      <c r="A254" s="14" t="s">
        <v>1094</v>
      </c>
      <c r="B254" s="14"/>
      <c r="C254" s="14" t="s">
        <v>1095</v>
      </c>
      <c r="D254" s="14" t="s">
        <v>1096</v>
      </c>
      <c r="E254" s="14">
        <v>1</v>
      </c>
      <c r="F254" s="14">
        <v>0</v>
      </c>
      <c r="G254" s="14">
        <v>1</v>
      </c>
      <c r="H254" s="14">
        <v>1</v>
      </c>
      <c r="I254" s="14" t="s">
        <v>232</v>
      </c>
      <c r="J254" s="14" t="s">
        <v>244</v>
      </c>
      <c r="K254" s="14" t="s">
        <v>239</v>
      </c>
      <c r="L254" s="19">
        <v>44957</v>
      </c>
      <c r="M254" s="15"/>
      <c r="N254" s="15">
        <v>1</v>
      </c>
      <c r="O254" s="15"/>
      <c r="P254" s="15"/>
      <c r="Q254" s="15"/>
      <c r="R254" s="14"/>
      <c r="S254" s="14"/>
      <c r="T254" s="14"/>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row>
    <row r="255" spans="1:201" x14ac:dyDescent="0.35">
      <c r="A255" s="14" t="s">
        <v>1097</v>
      </c>
      <c r="B255" s="14"/>
      <c r="C255" s="14" t="s">
        <v>1098</v>
      </c>
      <c r="D255" s="14" t="s">
        <v>1099</v>
      </c>
      <c r="E255" s="14">
        <v>1</v>
      </c>
      <c r="F255" s="14">
        <v>0</v>
      </c>
      <c r="G255" s="14">
        <v>1</v>
      </c>
      <c r="H255" s="14">
        <v>1</v>
      </c>
      <c r="I255" s="14" t="s">
        <v>232</v>
      </c>
      <c r="J255" s="14" t="s">
        <v>244</v>
      </c>
      <c r="K255" s="14" t="s">
        <v>401</v>
      </c>
      <c r="L255" s="19">
        <v>44827</v>
      </c>
      <c r="M255" s="15"/>
      <c r="N255" s="15">
        <v>1</v>
      </c>
      <c r="O255" s="15"/>
      <c r="P255" s="15"/>
      <c r="Q255" s="15"/>
      <c r="R255" s="14"/>
      <c r="S255" s="14"/>
      <c r="T255" s="14"/>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row>
    <row r="256" spans="1:201" x14ac:dyDescent="0.35">
      <c r="A256" s="14" t="s">
        <v>1100</v>
      </c>
      <c r="B256" s="14"/>
      <c r="C256" s="14" t="s">
        <v>1101</v>
      </c>
      <c r="D256" s="14" t="s">
        <v>1102</v>
      </c>
      <c r="E256" s="14">
        <v>1</v>
      </c>
      <c r="F256" s="14">
        <v>0</v>
      </c>
      <c r="G256" s="14">
        <v>1</v>
      </c>
      <c r="H256" s="14">
        <v>1</v>
      </c>
      <c r="I256" s="14" t="s">
        <v>232</v>
      </c>
      <c r="J256" s="14" t="s">
        <v>244</v>
      </c>
      <c r="K256" s="14" t="s">
        <v>568</v>
      </c>
      <c r="L256" s="19">
        <v>44965</v>
      </c>
      <c r="M256" s="15"/>
      <c r="N256" s="15">
        <v>1</v>
      </c>
      <c r="O256" s="15"/>
      <c r="P256" s="15"/>
      <c r="Q256" s="15"/>
      <c r="R256" s="14"/>
      <c r="S256" s="14"/>
      <c r="T256" s="14"/>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row>
    <row r="257" spans="1:201" x14ac:dyDescent="0.35">
      <c r="A257" s="14" t="s">
        <v>1103</v>
      </c>
      <c r="B257" s="14" t="s">
        <v>1104</v>
      </c>
      <c r="C257" s="14" t="s">
        <v>1105</v>
      </c>
      <c r="D257" s="14" t="s">
        <v>1106</v>
      </c>
      <c r="E257" s="14">
        <v>1</v>
      </c>
      <c r="F257" s="14">
        <v>0</v>
      </c>
      <c r="G257" s="14">
        <v>1</v>
      </c>
      <c r="H257" s="14">
        <v>1</v>
      </c>
      <c r="I257" s="14" t="s">
        <v>243</v>
      </c>
      <c r="J257" s="14" t="s">
        <v>244</v>
      </c>
      <c r="K257" s="14" t="s">
        <v>568</v>
      </c>
      <c r="L257" s="19">
        <v>40892</v>
      </c>
      <c r="M257" s="15">
        <v>1</v>
      </c>
      <c r="N257" s="15"/>
      <c r="O257" s="15"/>
      <c r="P257" s="15"/>
      <c r="Q257" s="15"/>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c r="DM257" s="14"/>
      <c r="DN257" s="14"/>
      <c r="DO257" s="14"/>
      <c r="DP257" s="14"/>
      <c r="DQ257" s="14"/>
      <c r="DR257" s="14"/>
      <c r="DS257" s="14"/>
      <c r="DT257" s="14"/>
      <c r="DU257" s="14"/>
      <c r="DV257" s="14"/>
      <c r="DW257" s="14"/>
      <c r="DX257" s="14"/>
      <c r="DY257" s="14"/>
      <c r="DZ257" s="14"/>
      <c r="EA257" s="14"/>
      <c r="EB257" s="14"/>
      <c r="EC257" s="14"/>
      <c r="ED257" s="14"/>
      <c r="EE257" s="14"/>
      <c r="EF257" s="14"/>
      <c r="EG257" s="14"/>
      <c r="EH257" s="14"/>
      <c r="EI257" s="14"/>
      <c r="EJ257" s="14"/>
      <c r="EK257" s="14"/>
      <c r="EL257" s="14"/>
      <c r="EM257" s="14"/>
      <c r="EN257" s="14"/>
      <c r="EO257" s="14"/>
      <c r="EP257" s="14"/>
      <c r="EQ257" s="14"/>
      <c r="ER257" s="14"/>
      <c r="ES257" s="14"/>
      <c r="ET257" s="14"/>
      <c r="EU257" s="14"/>
      <c r="EV257" s="14"/>
      <c r="EW257" s="14"/>
      <c r="EX257" s="14"/>
      <c r="EY257" s="14"/>
      <c r="EZ257" s="14"/>
      <c r="FA257" s="14"/>
      <c r="FB257" s="14"/>
      <c r="FC257" s="14"/>
      <c r="FD257" s="14"/>
      <c r="FE257" s="14"/>
      <c r="FF257" s="14"/>
      <c r="FG257" s="14"/>
      <c r="FH257" s="14"/>
      <c r="FI257" s="14"/>
      <c r="FJ257" s="14"/>
      <c r="FK257" s="14"/>
      <c r="FL257" s="14"/>
      <c r="FM257" s="14"/>
      <c r="FN257" s="14"/>
      <c r="FO257" s="14"/>
      <c r="FP257" s="14"/>
      <c r="FQ257" s="14"/>
      <c r="FR257" s="14"/>
      <c r="FS257" s="14"/>
      <c r="FT257" s="14"/>
      <c r="FU257" s="14"/>
      <c r="FV257" s="14"/>
      <c r="FW257" s="14"/>
      <c r="FX257" s="14"/>
      <c r="FY257" s="14"/>
      <c r="FZ257" s="14"/>
      <c r="GA257" s="14"/>
      <c r="GB257" s="14"/>
      <c r="GC257" s="14"/>
      <c r="GD257" s="14"/>
      <c r="GE257" s="14"/>
      <c r="GF257" s="14"/>
      <c r="GG257" s="14"/>
      <c r="GH257" s="14"/>
      <c r="GI257" s="14"/>
      <c r="GJ257" s="14"/>
      <c r="GK257" s="14"/>
      <c r="GL257" s="14"/>
      <c r="GM257" s="14"/>
      <c r="GN257" s="14"/>
      <c r="GO257" s="14"/>
      <c r="GP257" s="14"/>
      <c r="GQ257" s="14"/>
      <c r="GR257" s="14"/>
      <c r="GS257" s="14"/>
    </row>
    <row r="258" spans="1:201" x14ac:dyDescent="0.35">
      <c r="A258" s="14" t="s">
        <v>1107</v>
      </c>
      <c r="B258" s="14"/>
      <c r="C258" s="14" t="s">
        <v>1108</v>
      </c>
      <c r="D258" s="14" t="s">
        <v>1109</v>
      </c>
      <c r="E258" s="14">
        <v>1</v>
      </c>
      <c r="F258" s="14">
        <v>0</v>
      </c>
      <c r="G258" s="14">
        <v>1</v>
      </c>
      <c r="H258" s="14">
        <v>1</v>
      </c>
      <c r="I258" s="14" t="s">
        <v>232</v>
      </c>
      <c r="J258" s="14" t="s">
        <v>244</v>
      </c>
      <c r="K258" s="14" t="s">
        <v>420</v>
      </c>
      <c r="L258" s="19">
        <v>45567</v>
      </c>
      <c r="M258" s="15"/>
      <c r="N258" s="15">
        <v>1</v>
      </c>
      <c r="O258" s="15"/>
      <c r="P258" s="15"/>
      <c r="Q258" s="15"/>
      <c r="R258" s="14"/>
      <c r="S258" s="14"/>
      <c r="T258" s="14"/>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row>
    <row r="259" spans="1:201" x14ac:dyDescent="0.35">
      <c r="A259" s="14" t="s">
        <v>1110</v>
      </c>
      <c r="B259" s="14"/>
      <c r="C259" s="14" t="s">
        <v>1111</v>
      </c>
      <c r="D259" s="14" t="s">
        <v>1112</v>
      </c>
      <c r="E259" s="14">
        <v>1</v>
      </c>
      <c r="F259" s="14">
        <v>0</v>
      </c>
      <c r="G259" s="14">
        <v>1</v>
      </c>
      <c r="H259" s="14">
        <v>1</v>
      </c>
      <c r="I259" s="14" t="s">
        <v>232</v>
      </c>
      <c r="J259" s="14" t="s">
        <v>244</v>
      </c>
      <c r="K259" s="14" t="s">
        <v>420</v>
      </c>
      <c r="L259" s="19">
        <v>45187</v>
      </c>
      <c r="M259" s="15"/>
      <c r="N259" s="15">
        <v>1</v>
      </c>
      <c r="O259" s="15"/>
      <c r="P259" s="15"/>
      <c r="Q259" s="15"/>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c r="DM259" s="14"/>
      <c r="DN259" s="14"/>
      <c r="DO259" s="14"/>
      <c r="DP259" s="14"/>
      <c r="DQ259" s="14"/>
      <c r="DR259" s="14"/>
      <c r="DS259" s="14"/>
      <c r="DT259" s="14"/>
      <c r="DU259" s="14"/>
      <c r="DV259" s="14"/>
      <c r="DW259" s="14"/>
      <c r="DX259" s="14"/>
      <c r="DY259" s="14"/>
      <c r="DZ259" s="14"/>
      <c r="EA259" s="14"/>
      <c r="EB259" s="14"/>
      <c r="EC259" s="14"/>
      <c r="ED259" s="14"/>
      <c r="EE259" s="14"/>
      <c r="EF259" s="14"/>
      <c r="EG259" s="14"/>
      <c r="EH259" s="14"/>
      <c r="EI259" s="14"/>
      <c r="EJ259" s="14"/>
      <c r="EK259" s="14"/>
      <c r="EL259" s="14"/>
      <c r="EM259" s="14"/>
      <c r="EN259" s="14"/>
      <c r="EO259" s="14"/>
      <c r="EP259" s="14"/>
      <c r="EQ259" s="14"/>
      <c r="ER259" s="14"/>
      <c r="ES259" s="14"/>
      <c r="ET259" s="14"/>
      <c r="EU259" s="14"/>
      <c r="EV259" s="14"/>
      <c r="EW259" s="14"/>
      <c r="EX259" s="14"/>
      <c r="EY259" s="14"/>
      <c r="EZ259" s="14"/>
      <c r="FA259" s="14"/>
      <c r="FB259" s="14"/>
      <c r="FC259" s="14"/>
      <c r="FD259" s="14"/>
      <c r="FE259" s="14"/>
      <c r="FF259" s="14"/>
      <c r="FG259" s="14"/>
      <c r="FH259" s="14"/>
      <c r="FI259" s="14"/>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row>
    <row r="260" spans="1:201" x14ac:dyDescent="0.35">
      <c r="A260" s="14" t="s">
        <v>1113</v>
      </c>
      <c r="B260" s="14"/>
      <c r="C260" s="14" t="s">
        <v>1114</v>
      </c>
      <c r="D260" s="14" t="s">
        <v>1115</v>
      </c>
      <c r="E260" s="14">
        <v>1</v>
      </c>
      <c r="F260" s="14">
        <v>0</v>
      </c>
      <c r="G260" s="14">
        <v>1</v>
      </c>
      <c r="H260" s="14">
        <v>1</v>
      </c>
      <c r="I260" s="14" t="s">
        <v>232</v>
      </c>
      <c r="J260" s="14" t="s">
        <v>244</v>
      </c>
      <c r="K260" s="14" t="s">
        <v>420</v>
      </c>
      <c r="L260" s="19">
        <v>44813</v>
      </c>
      <c r="M260" s="15"/>
      <c r="N260" s="15">
        <v>1</v>
      </c>
      <c r="O260" s="15"/>
      <c r="P260" s="15"/>
      <c r="Q260" s="15"/>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c r="DM260" s="14"/>
      <c r="DN260" s="14"/>
      <c r="DO260" s="14"/>
      <c r="DP260" s="14"/>
      <c r="DQ260" s="14"/>
      <c r="DR260" s="14"/>
      <c r="DS260" s="14"/>
      <c r="DT260" s="14"/>
      <c r="DU260" s="14"/>
      <c r="DV260" s="14"/>
      <c r="DW260" s="14"/>
      <c r="DX260" s="14"/>
      <c r="DY260" s="14"/>
      <c r="DZ260" s="14"/>
      <c r="EA260" s="14"/>
      <c r="EB260" s="14"/>
      <c r="EC260" s="14"/>
      <c r="ED260" s="14"/>
      <c r="EE260" s="14"/>
      <c r="EF260" s="14"/>
      <c r="EG260" s="14"/>
      <c r="EH260" s="14"/>
      <c r="EI260" s="14"/>
      <c r="EJ260" s="14"/>
      <c r="EK260" s="14"/>
      <c r="EL260" s="14"/>
      <c r="EM260" s="14"/>
      <c r="EN260" s="14"/>
      <c r="EO260" s="14"/>
      <c r="EP260" s="14"/>
      <c r="EQ260" s="14"/>
      <c r="ER260" s="14"/>
      <c r="ES260" s="14"/>
      <c r="ET260" s="14"/>
      <c r="EU260" s="14"/>
      <c r="EV260" s="14"/>
      <c r="EW260" s="14"/>
      <c r="EX260" s="14"/>
      <c r="EY260" s="14"/>
      <c r="EZ260" s="14"/>
      <c r="FA260" s="14"/>
      <c r="FB260" s="14"/>
      <c r="FC260" s="14"/>
      <c r="FD260" s="14"/>
      <c r="FE260" s="14"/>
      <c r="FF260" s="14"/>
      <c r="FG260" s="14"/>
      <c r="FH260" s="14"/>
      <c r="FI260" s="14"/>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row>
    <row r="261" spans="1:201" x14ac:dyDescent="0.35">
      <c r="A261" s="14" t="s">
        <v>1116</v>
      </c>
      <c r="B261" s="14" t="s">
        <v>1117</v>
      </c>
      <c r="C261" s="14" t="s">
        <v>1114</v>
      </c>
      <c r="D261" s="14" t="s">
        <v>1115</v>
      </c>
      <c r="E261" s="14">
        <v>1</v>
      </c>
      <c r="F261" s="14">
        <v>0</v>
      </c>
      <c r="G261" s="14">
        <v>1</v>
      </c>
      <c r="H261" s="14">
        <v>1</v>
      </c>
      <c r="I261" s="14" t="s">
        <v>232</v>
      </c>
      <c r="J261" s="14" t="s">
        <v>244</v>
      </c>
      <c r="K261" s="14" t="s">
        <v>420</v>
      </c>
      <c r="L261" s="19">
        <v>44662</v>
      </c>
      <c r="M261" s="15"/>
      <c r="N261" s="15">
        <v>1</v>
      </c>
      <c r="O261" s="15"/>
      <c r="P261" s="15"/>
      <c r="Q261" s="15"/>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c r="DT261" s="14"/>
      <c r="DU261" s="14"/>
      <c r="DV261" s="14"/>
      <c r="DW261" s="14"/>
      <c r="DX261" s="14"/>
      <c r="DY261" s="14"/>
      <c r="DZ261" s="14"/>
      <c r="EA261" s="14"/>
      <c r="EB261" s="14"/>
      <c r="EC261" s="14"/>
      <c r="ED261" s="14"/>
      <c r="EE261" s="14"/>
      <c r="EF261" s="14"/>
      <c r="EG261" s="14"/>
      <c r="EH261" s="14"/>
      <c r="EI261" s="14"/>
      <c r="EJ261" s="14"/>
      <c r="EK261" s="14"/>
      <c r="EL261" s="14"/>
      <c r="EM261" s="14"/>
      <c r="EN261" s="14"/>
      <c r="EO261" s="14"/>
      <c r="EP261" s="14"/>
      <c r="EQ261" s="14"/>
      <c r="ER261" s="14"/>
      <c r="ES261" s="14"/>
      <c r="ET261" s="14"/>
      <c r="EU261" s="14"/>
      <c r="EV261" s="14"/>
      <c r="EW261" s="14"/>
      <c r="EX261" s="14"/>
      <c r="EY261" s="14"/>
      <c r="EZ261" s="14"/>
      <c r="FA261" s="14"/>
      <c r="FB261" s="14"/>
      <c r="FC261" s="14"/>
      <c r="FD261" s="14"/>
      <c r="FE261" s="14"/>
      <c r="FF261" s="14"/>
      <c r="FG261" s="14"/>
      <c r="FH261" s="14"/>
      <c r="FI261" s="14"/>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row>
    <row r="262" spans="1:201" x14ac:dyDescent="0.35">
      <c r="A262" s="14" t="s">
        <v>1118</v>
      </c>
      <c r="B262" s="14" t="s">
        <v>627</v>
      </c>
      <c r="C262" s="14" t="s">
        <v>1119</v>
      </c>
      <c r="D262" s="14"/>
      <c r="E262" s="14">
        <v>1</v>
      </c>
      <c r="F262" s="14">
        <v>0</v>
      </c>
      <c r="G262" s="14">
        <v>1</v>
      </c>
      <c r="H262" s="14">
        <v>1</v>
      </c>
      <c r="I262" s="14" t="s">
        <v>232</v>
      </c>
      <c r="J262" s="14" t="s">
        <v>359</v>
      </c>
      <c r="K262" s="14" t="s">
        <v>420</v>
      </c>
      <c r="L262" s="19">
        <v>44729</v>
      </c>
      <c r="M262" s="15"/>
      <c r="N262" s="15">
        <v>1</v>
      </c>
      <c r="O262" s="15"/>
      <c r="P262" s="15"/>
      <c r="Q262" s="15"/>
      <c r="R262" s="14"/>
      <c r="S262" s="14"/>
      <c r="T262" s="14"/>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row>
    <row r="263" spans="1:201" x14ac:dyDescent="0.35">
      <c r="A263" s="14" t="s">
        <v>1120</v>
      </c>
      <c r="B263" s="14" t="s">
        <v>1121</v>
      </c>
      <c r="C263" s="14" t="s">
        <v>1122</v>
      </c>
      <c r="D263" s="14" t="s">
        <v>1123</v>
      </c>
      <c r="E263" s="14">
        <v>1</v>
      </c>
      <c r="F263" s="14">
        <v>0</v>
      </c>
      <c r="G263" s="14">
        <v>0</v>
      </c>
      <c r="H263" s="14">
        <v>1</v>
      </c>
      <c r="I263" s="14" t="s">
        <v>243</v>
      </c>
      <c r="J263" s="14" t="s">
        <v>244</v>
      </c>
      <c r="K263" s="14" t="s">
        <v>420</v>
      </c>
      <c r="L263" s="19">
        <v>42961</v>
      </c>
      <c r="M263" s="15">
        <v>1</v>
      </c>
      <c r="N263" s="15"/>
      <c r="O263" s="15"/>
      <c r="P263" s="15"/>
      <c r="Q263" s="15"/>
      <c r="R263" s="14"/>
      <c r="S263" s="14"/>
      <c r="T263" s="14"/>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row>
    <row r="264" spans="1:201" x14ac:dyDescent="0.35">
      <c r="A264" s="14" t="s">
        <v>1124</v>
      </c>
      <c r="B264" s="14"/>
      <c r="C264" s="14" t="s">
        <v>1125</v>
      </c>
      <c r="D264" s="14" t="s">
        <v>1126</v>
      </c>
      <c r="E264" s="14">
        <v>1</v>
      </c>
      <c r="F264" s="14">
        <v>0</v>
      </c>
      <c r="G264" s="14">
        <v>1</v>
      </c>
      <c r="H264" s="14">
        <v>1</v>
      </c>
      <c r="I264" s="14" t="s">
        <v>232</v>
      </c>
      <c r="J264" s="14" t="s">
        <v>244</v>
      </c>
      <c r="K264" s="14" t="s">
        <v>384</v>
      </c>
      <c r="L264" s="19">
        <v>44867</v>
      </c>
      <c r="M264" s="15"/>
      <c r="N264" s="15">
        <v>1</v>
      </c>
      <c r="O264" s="15"/>
      <c r="P264" s="15"/>
      <c r="Q264" s="15"/>
      <c r="R264" s="14"/>
      <c r="S264" s="14"/>
      <c r="T264" s="14"/>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row>
    <row r="265" spans="1:201" x14ac:dyDescent="0.35">
      <c r="A265" s="14" t="s">
        <v>1127</v>
      </c>
      <c r="B265" s="14"/>
      <c r="C265" s="14" t="s">
        <v>1128</v>
      </c>
      <c r="D265" s="14" t="s">
        <v>1129</v>
      </c>
      <c r="E265" s="14">
        <v>1</v>
      </c>
      <c r="F265" s="14">
        <v>0</v>
      </c>
      <c r="G265" s="14">
        <v>1</v>
      </c>
      <c r="H265" s="14">
        <v>1</v>
      </c>
      <c r="I265" s="14" t="s">
        <v>232</v>
      </c>
      <c r="J265" s="14" t="s">
        <v>244</v>
      </c>
      <c r="K265" s="14" t="s">
        <v>384</v>
      </c>
      <c r="L265" s="19">
        <v>44837</v>
      </c>
      <c r="M265" s="15"/>
      <c r="N265" s="15">
        <v>1</v>
      </c>
      <c r="O265" s="15"/>
      <c r="P265" s="15"/>
      <c r="Q265" s="15"/>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row>
    <row r="266" spans="1:201" x14ac:dyDescent="0.35">
      <c r="A266" s="14" t="s">
        <v>1130</v>
      </c>
      <c r="B266" s="14" t="s">
        <v>1131</v>
      </c>
      <c r="C266" s="14" t="s">
        <v>1132</v>
      </c>
      <c r="D266" s="14"/>
      <c r="E266" s="14">
        <v>1</v>
      </c>
      <c r="F266" s="14">
        <v>0</v>
      </c>
      <c r="G266" s="14">
        <v>1</v>
      </c>
      <c r="H266" s="14">
        <v>1</v>
      </c>
      <c r="I266" s="14" t="s">
        <v>243</v>
      </c>
      <c r="J266" s="14" t="s">
        <v>244</v>
      </c>
      <c r="K266" s="14" t="s">
        <v>384</v>
      </c>
      <c r="L266" s="19">
        <v>44761</v>
      </c>
      <c r="M266" s="15"/>
      <c r="N266" s="15">
        <v>1</v>
      </c>
      <c r="O266" s="15"/>
      <c r="P266" s="15"/>
      <c r="Q266" s="15"/>
      <c r="R266" s="14"/>
      <c r="S266" s="14"/>
      <c r="T266" s="14"/>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row>
    <row r="267" spans="1:201" x14ac:dyDescent="0.35">
      <c r="A267" s="14" t="s">
        <v>1133</v>
      </c>
      <c r="B267" s="14">
        <v>6</v>
      </c>
      <c r="C267" s="14" t="s">
        <v>1134</v>
      </c>
      <c r="D267" s="14" t="s">
        <v>1135</v>
      </c>
      <c r="E267" s="14">
        <v>1</v>
      </c>
      <c r="F267" s="14">
        <v>0</v>
      </c>
      <c r="G267" s="14">
        <v>1</v>
      </c>
      <c r="H267" s="14">
        <v>1</v>
      </c>
      <c r="I267" s="14" t="s">
        <v>243</v>
      </c>
      <c r="J267" s="14" t="s">
        <v>244</v>
      </c>
      <c r="K267" s="14" t="s">
        <v>286</v>
      </c>
      <c r="L267" s="19">
        <v>42186</v>
      </c>
      <c r="M267" s="15">
        <v>1</v>
      </c>
      <c r="N267" s="15"/>
      <c r="O267" s="15"/>
      <c r="P267" s="15"/>
      <c r="Q267" s="15"/>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c r="DT267" s="14"/>
      <c r="DU267" s="14"/>
      <c r="DV267" s="14"/>
      <c r="DW267" s="14"/>
      <c r="DX267" s="14"/>
      <c r="DY267" s="14"/>
      <c r="DZ267" s="14"/>
      <c r="EA267" s="14"/>
      <c r="EB267" s="14"/>
      <c r="EC267" s="14"/>
      <c r="ED267" s="14"/>
      <c r="EE267" s="14"/>
      <c r="EF267" s="14"/>
      <c r="EG267" s="14"/>
      <c r="EH267" s="14"/>
      <c r="EI267" s="14"/>
      <c r="EJ267" s="14"/>
      <c r="EK267" s="14"/>
      <c r="EL267" s="14"/>
      <c r="EM267" s="14"/>
      <c r="EN267" s="14"/>
      <c r="EO267" s="14"/>
      <c r="EP267" s="14"/>
      <c r="EQ267" s="14"/>
      <c r="ER267" s="14"/>
      <c r="ES267" s="14"/>
      <c r="ET267" s="14"/>
      <c r="EU267" s="14"/>
      <c r="EV267" s="14"/>
      <c r="EW267" s="14"/>
      <c r="EX267" s="14"/>
      <c r="EY267" s="14"/>
      <c r="EZ267" s="14"/>
      <c r="FA267" s="14"/>
      <c r="FB267" s="14"/>
      <c r="FC267" s="14"/>
      <c r="FD267" s="14"/>
      <c r="FE267" s="14"/>
      <c r="FF267" s="14"/>
      <c r="FG267" s="14"/>
      <c r="FH267" s="14"/>
      <c r="FI267" s="14"/>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row>
    <row r="268" spans="1:201" x14ac:dyDescent="0.35">
      <c r="A268" s="14" t="s">
        <v>1136</v>
      </c>
      <c r="B268" s="14"/>
      <c r="C268" s="14" t="s">
        <v>1137</v>
      </c>
      <c r="D268" s="14" t="s">
        <v>1138</v>
      </c>
      <c r="E268" s="14">
        <v>1</v>
      </c>
      <c r="F268" s="14">
        <v>0</v>
      </c>
      <c r="G268" s="14">
        <v>1</v>
      </c>
      <c r="H268" s="14">
        <v>1</v>
      </c>
      <c r="I268" s="14" t="s">
        <v>243</v>
      </c>
      <c r="J268" s="14" t="s">
        <v>244</v>
      </c>
      <c r="K268" s="14" t="s">
        <v>286</v>
      </c>
      <c r="L268" s="19">
        <v>44589</v>
      </c>
      <c r="M268" s="15">
        <v>1</v>
      </c>
      <c r="N268" s="15"/>
      <c r="O268" s="15"/>
      <c r="P268" s="15"/>
      <c r="Q268" s="15"/>
      <c r="R268" s="14"/>
      <c r="S268" s="14"/>
      <c r="T268" s="14"/>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row>
    <row r="269" spans="1:201" x14ac:dyDescent="0.35">
      <c r="A269" s="14" t="s">
        <v>1139</v>
      </c>
      <c r="B269" s="14"/>
      <c r="C269" s="14" t="s">
        <v>1140</v>
      </c>
      <c r="D269" s="14" t="s">
        <v>1141</v>
      </c>
      <c r="E269" s="14">
        <v>1</v>
      </c>
      <c r="F269" s="14">
        <v>0</v>
      </c>
      <c r="G269" s="14">
        <v>0</v>
      </c>
      <c r="H269" s="14">
        <v>0</v>
      </c>
      <c r="I269" s="14" t="s">
        <v>232</v>
      </c>
      <c r="J269" s="14" t="s">
        <v>673</v>
      </c>
      <c r="K269" s="14" t="s">
        <v>401</v>
      </c>
      <c r="L269" s="19">
        <v>45747</v>
      </c>
      <c r="M269" s="15"/>
      <c r="N269" s="15"/>
      <c r="O269" s="15"/>
      <c r="P269" s="15"/>
      <c r="Q269" s="15"/>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14"/>
      <c r="DP269" s="14"/>
      <c r="DQ269" s="14"/>
      <c r="DR269" s="14"/>
      <c r="DS269" s="14"/>
      <c r="DT269" s="14"/>
      <c r="DU269" s="14"/>
      <c r="DV269" s="14"/>
      <c r="DW269" s="14"/>
      <c r="DX269" s="14"/>
      <c r="DY269" s="14"/>
      <c r="DZ269" s="14"/>
      <c r="EA269" s="14"/>
      <c r="EB269" s="14"/>
      <c r="EC269" s="14"/>
      <c r="ED269" s="14"/>
      <c r="EE269" s="14"/>
      <c r="EF269" s="14"/>
      <c r="EG269" s="14"/>
      <c r="EH269" s="14"/>
      <c r="EI269" s="14"/>
      <c r="EJ269" s="14"/>
      <c r="EK269" s="14"/>
      <c r="EL269" s="14"/>
      <c r="EM269" s="14"/>
      <c r="EN269" s="14"/>
      <c r="EO269" s="14"/>
      <c r="EP269" s="14"/>
      <c r="EQ269" s="14"/>
      <c r="ER269" s="14"/>
      <c r="ES269" s="14"/>
      <c r="ET269" s="14"/>
      <c r="EU269" s="14"/>
      <c r="EV269" s="14"/>
      <c r="EW269" s="14"/>
      <c r="EX269" s="14"/>
      <c r="EY269" s="14"/>
      <c r="EZ269" s="14"/>
      <c r="FA269" s="14"/>
      <c r="FB269" s="14"/>
      <c r="FC269" s="14"/>
      <c r="FD269" s="14"/>
      <c r="FE269" s="14"/>
      <c r="FF269" s="14"/>
      <c r="FG269" s="14"/>
      <c r="FH269" s="14"/>
      <c r="FI269" s="14"/>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row>
    <row r="270" spans="1:201" x14ac:dyDescent="0.35">
      <c r="A270" s="14" t="s">
        <v>1142</v>
      </c>
      <c r="B270" s="14"/>
      <c r="C270" s="14" t="s">
        <v>1143</v>
      </c>
      <c r="D270" s="14"/>
      <c r="E270" s="14">
        <v>1</v>
      </c>
      <c r="F270" s="14">
        <v>0</v>
      </c>
      <c r="G270" s="14">
        <v>-1</v>
      </c>
      <c r="H270" s="14">
        <v>-1</v>
      </c>
      <c r="I270" s="14" t="s">
        <v>232</v>
      </c>
      <c r="J270" s="14" t="s">
        <v>673</v>
      </c>
      <c r="K270" s="14" t="s">
        <v>286</v>
      </c>
      <c r="L270" s="19">
        <v>45308</v>
      </c>
      <c r="M270" s="15"/>
      <c r="N270" s="15">
        <v>-1</v>
      </c>
      <c r="O270" s="15"/>
      <c r="P270" s="15"/>
      <c r="Q270" s="15"/>
      <c r="R270" s="14"/>
      <c r="S270" s="14"/>
      <c r="T270" s="14"/>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row>
    <row r="271" spans="1:201" x14ac:dyDescent="0.35">
      <c r="A271" s="14" t="s">
        <v>1144</v>
      </c>
      <c r="B271" s="14"/>
      <c r="C271" s="14" t="s">
        <v>1145</v>
      </c>
      <c r="D271" s="14" t="s">
        <v>1146</v>
      </c>
      <c r="E271" s="14">
        <v>1</v>
      </c>
      <c r="F271" s="14">
        <v>0</v>
      </c>
      <c r="G271" s="14">
        <v>-1</v>
      </c>
      <c r="H271" s="14">
        <v>-1</v>
      </c>
      <c r="I271" s="14" t="s">
        <v>232</v>
      </c>
      <c r="J271" s="14" t="s">
        <v>513</v>
      </c>
      <c r="K271" s="14" t="s">
        <v>286</v>
      </c>
      <c r="L271" s="19">
        <v>45601</v>
      </c>
      <c r="M271" s="15"/>
      <c r="N271" s="15">
        <v>-1</v>
      </c>
      <c r="O271" s="15"/>
      <c r="P271" s="15"/>
      <c r="Q271" s="15"/>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c r="CM271" s="14"/>
      <c r="CN271" s="14"/>
      <c r="CO271" s="14"/>
      <c r="CP271" s="14"/>
      <c r="CQ271" s="14"/>
      <c r="CR271" s="14"/>
      <c r="CS271" s="14"/>
      <c r="CT271" s="14"/>
      <c r="CU271" s="14"/>
      <c r="CV271" s="14"/>
      <c r="CW271" s="14"/>
      <c r="CX271" s="14"/>
      <c r="CY271" s="14"/>
      <c r="CZ271" s="14"/>
      <c r="DA271" s="14"/>
      <c r="DB271" s="14"/>
      <c r="DC271" s="14"/>
      <c r="DD271" s="14"/>
      <c r="DE271" s="14"/>
      <c r="DF271" s="14"/>
      <c r="DG271" s="14"/>
      <c r="DH271" s="14"/>
      <c r="DI271" s="14"/>
      <c r="DJ271" s="14"/>
      <c r="DK271" s="14"/>
      <c r="DL271" s="14"/>
      <c r="DM271" s="14"/>
      <c r="DN271" s="14"/>
      <c r="DO271" s="14"/>
      <c r="DP271" s="14"/>
      <c r="DQ271" s="14"/>
      <c r="DR271" s="14"/>
      <c r="DS271" s="14"/>
      <c r="DT271" s="14"/>
      <c r="DU271" s="14"/>
      <c r="DV271" s="14"/>
      <c r="DW271" s="14"/>
      <c r="DX271" s="14"/>
      <c r="DY271" s="14"/>
      <c r="DZ271" s="14"/>
      <c r="EA271" s="14"/>
      <c r="EB271" s="14"/>
      <c r="EC271" s="14"/>
      <c r="ED271" s="14"/>
      <c r="EE271" s="14"/>
      <c r="EF271" s="14"/>
      <c r="EG271" s="14"/>
      <c r="EH271" s="14"/>
      <c r="EI271" s="14"/>
      <c r="EJ271" s="14"/>
      <c r="EK271" s="14"/>
      <c r="EL271" s="14"/>
      <c r="EM271" s="14"/>
      <c r="EN271" s="14"/>
      <c r="EO271" s="14"/>
      <c r="EP271" s="14"/>
      <c r="EQ271" s="14"/>
      <c r="ER271" s="14"/>
      <c r="ES271" s="14"/>
      <c r="ET271" s="14"/>
      <c r="EU271" s="14"/>
      <c r="EV271" s="14"/>
      <c r="EW271" s="14"/>
      <c r="EX271" s="14"/>
      <c r="EY271" s="14"/>
      <c r="EZ271" s="14"/>
      <c r="FA271" s="14"/>
      <c r="FB271" s="14"/>
      <c r="FC271" s="14"/>
      <c r="FD271" s="14"/>
      <c r="FE271" s="14"/>
      <c r="FF271" s="14"/>
      <c r="FG271" s="14"/>
      <c r="FH271" s="14"/>
      <c r="FI271" s="14"/>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row>
    <row r="272" spans="1:201" x14ac:dyDescent="0.35">
      <c r="A272" s="14" t="s">
        <v>1147</v>
      </c>
      <c r="B272" s="14"/>
      <c r="C272" s="14" t="s">
        <v>1148</v>
      </c>
      <c r="D272" s="14"/>
      <c r="E272" s="14">
        <v>1</v>
      </c>
      <c r="F272" s="14">
        <v>0</v>
      </c>
      <c r="G272" s="14">
        <v>-1</v>
      </c>
      <c r="H272" s="14">
        <v>-1</v>
      </c>
      <c r="I272" s="14" t="s">
        <v>232</v>
      </c>
      <c r="J272" s="14" t="s">
        <v>513</v>
      </c>
      <c r="K272" s="14" t="s">
        <v>740</v>
      </c>
      <c r="L272" s="19">
        <v>45310</v>
      </c>
      <c r="M272" s="15"/>
      <c r="N272" s="15">
        <v>-1</v>
      </c>
      <c r="O272" s="15"/>
      <c r="P272" s="15"/>
      <c r="Q272" s="15"/>
      <c r="R272" s="14"/>
      <c r="S272" s="14"/>
      <c r="T272" s="14"/>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row>
    <row r="273" spans="1:201" x14ac:dyDescent="0.35">
      <c r="A273" s="14" t="s">
        <v>1149</v>
      </c>
      <c r="B273" s="14"/>
      <c r="C273" s="14" t="s">
        <v>1150</v>
      </c>
      <c r="D273" s="14" t="s">
        <v>1151</v>
      </c>
      <c r="E273" s="14">
        <v>1</v>
      </c>
      <c r="F273" s="14">
        <v>0</v>
      </c>
      <c r="G273" s="14">
        <v>0</v>
      </c>
      <c r="H273" s="14">
        <v>0</v>
      </c>
      <c r="I273" s="14" t="s">
        <v>232</v>
      </c>
      <c r="J273" s="14" t="s">
        <v>244</v>
      </c>
      <c r="K273" s="14" t="s">
        <v>376</v>
      </c>
      <c r="L273" s="19">
        <v>45113</v>
      </c>
      <c r="M273" s="15"/>
      <c r="N273" s="15"/>
      <c r="O273" s="15"/>
      <c r="P273" s="15"/>
      <c r="Q273" s="15"/>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c r="CM273" s="14"/>
      <c r="CN273" s="14"/>
      <c r="CO273" s="14"/>
      <c r="CP273" s="14"/>
      <c r="CQ273" s="14"/>
      <c r="CR273" s="14"/>
      <c r="CS273" s="14"/>
      <c r="CT273" s="14"/>
      <c r="CU273" s="14"/>
      <c r="CV273" s="14"/>
      <c r="CW273" s="14"/>
      <c r="CX273" s="14"/>
      <c r="CY273" s="14"/>
      <c r="CZ273" s="14"/>
      <c r="DA273" s="14"/>
      <c r="DB273" s="14"/>
      <c r="DC273" s="14"/>
      <c r="DD273" s="14"/>
      <c r="DE273" s="14"/>
      <c r="DF273" s="14"/>
      <c r="DG273" s="14"/>
      <c r="DH273" s="14"/>
      <c r="DI273" s="14"/>
      <c r="DJ273" s="14"/>
      <c r="DK273" s="14"/>
      <c r="DL273" s="14"/>
      <c r="DM273" s="14"/>
      <c r="DN273" s="14"/>
      <c r="DO273" s="14"/>
      <c r="DP273" s="14"/>
      <c r="DQ273" s="14"/>
      <c r="DR273" s="14"/>
      <c r="DS273" s="14"/>
      <c r="DT273" s="14"/>
      <c r="DU273" s="14"/>
      <c r="DV273" s="14"/>
      <c r="DW273" s="14"/>
      <c r="DX273" s="14"/>
      <c r="DY273" s="14"/>
      <c r="DZ273" s="14"/>
      <c r="EA273" s="14"/>
      <c r="EB273" s="14"/>
      <c r="EC273" s="14"/>
      <c r="ED273" s="14"/>
      <c r="EE273" s="14"/>
      <c r="EF273" s="14"/>
      <c r="EG273" s="14"/>
      <c r="EH273" s="14"/>
      <c r="EI273" s="14"/>
      <c r="EJ273" s="14"/>
      <c r="EK273" s="14"/>
      <c r="EL273" s="14"/>
      <c r="EM273" s="14"/>
      <c r="EN273" s="14"/>
      <c r="EO273" s="14"/>
      <c r="EP273" s="14"/>
      <c r="EQ273" s="14"/>
      <c r="ER273" s="14"/>
      <c r="ES273" s="14"/>
      <c r="ET273" s="14"/>
      <c r="EU273" s="14"/>
      <c r="EV273" s="14"/>
      <c r="EW273" s="14"/>
      <c r="EX273" s="14"/>
      <c r="EY273" s="14"/>
      <c r="EZ273" s="14"/>
      <c r="FA273" s="14"/>
      <c r="FB273" s="14"/>
      <c r="FC273" s="14"/>
      <c r="FD273" s="14"/>
      <c r="FE273" s="14"/>
      <c r="FF273" s="14"/>
      <c r="FG273" s="14"/>
      <c r="FH273" s="14"/>
      <c r="FI273" s="14"/>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row>
    <row r="274" spans="1:201" x14ac:dyDescent="0.35">
      <c r="A274" s="14" t="s">
        <v>1152</v>
      </c>
      <c r="B274" s="14"/>
      <c r="C274" s="14" t="s">
        <v>1153</v>
      </c>
      <c r="D274" s="14" t="s">
        <v>1154</v>
      </c>
      <c r="E274" s="14">
        <v>1</v>
      </c>
      <c r="F274" s="14">
        <v>0</v>
      </c>
      <c r="G274" s="14">
        <v>0</v>
      </c>
      <c r="H274" s="14">
        <v>0</v>
      </c>
      <c r="I274" s="14" t="s">
        <v>232</v>
      </c>
      <c r="J274" s="14" t="s">
        <v>673</v>
      </c>
      <c r="K274" s="14" t="s">
        <v>286</v>
      </c>
      <c r="L274" s="19">
        <v>45642</v>
      </c>
      <c r="M274" s="15"/>
      <c r="N274" s="15"/>
      <c r="O274" s="15"/>
      <c r="P274" s="15"/>
      <c r="Q274" s="15"/>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c r="CM274" s="14"/>
      <c r="CN274" s="14"/>
      <c r="CO274" s="14"/>
      <c r="CP274" s="14"/>
      <c r="CQ274" s="14"/>
      <c r="CR274" s="14"/>
      <c r="CS274" s="14"/>
      <c r="CT274" s="14"/>
      <c r="CU274" s="14"/>
      <c r="CV274" s="14"/>
      <c r="CW274" s="14"/>
      <c r="CX274" s="14"/>
      <c r="CY274" s="14"/>
      <c r="CZ274" s="14"/>
      <c r="DA274" s="14"/>
      <c r="DB274" s="14"/>
      <c r="DC274" s="14"/>
      <c r="DD274" s="14"/>
      <c r="DE274" s="14"/>
      <c r="DF274" s="14"/>
      <c r="DG274" s="14"/>
      <c r="DH274" s="14"/>
      <c r="DI274" s="14"/>
      <c r="DJ274" s="14"/>
      <c r="DK274" s="14"/>
      <c r="DL274" s="14"/>
      <c r="DM274" s="14"/>
      <c r="DN274" s="14"/>
      <c r="DO274" s="14"/>
      <c r="DP274" s="14"/>
      <c r="DQ274" s="14"/>
      <c r="DR274" s="14"/>
      <c r="DS274" s="14"/>
      <c r="DT274" s="14"/>
      <c r="DU274" s="14"/>
      <c r="DV274" s="14"/>
      <c r="DW274" s="14"/>
      <c r="DX274" s="14"/>
      <c r="DY274" s="14"/>
      <c r="DZ274" s="14"/>
      <c r="EA274" s="14"/>
      <c r="EB274" s="14"/>
      <c r="EC274" s="14"/>
      <c r="ED274" s="14"/>
      <c r="EE274" s="14"/>
      <c r="EF274" s="14"/>
      <c r="EG274" s="14"/>
      <c r="EH274" s="14"/>
      <c r="EI274" s="14"/>
      <c r="EJ274" s="14"/>
      <c r="EK274" s="14"/>
      <c r="EL274" s="14"/>
      <c r="EM274" s="14"/>
      <c r="EN274" s="14"/>
      <c r="EO274" s="14"/>
      <c r="EP274" s="14"/>
      <c r="EQ274" s="14"/>
      <c r="ER274" s="14"/>
      <c r="ES274" s="14"/>
      <c r="ET274" s="14"/>
      <c r="EU274" s="14"/>
      <c r="EV274" s="14"/>
      <c r="EW274" s="14"/>
      <c r="EX274" s="14"/>
      <c r="EY274" s="14"/>
      <c r="EZ274" s="14"/>
      <c r="FA274" s="14"/>
      <c r="FB274" s="14"/>
      <c r="FC274" s="14"/>
      <c r="FD274" s="14"/>
      <c r="FE274" s="14"/>
      <c r="FF274" s="14"/>
      <c r="FG274" s="14"/>
      <c r="FH274" s="14"/>
      <c r="FI274" s="14"/>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row>
    <row r="275" spans="1:201" x14ac:dyDescent="0.35">
      <c r="A275" s="14" t="s">
        <v>1155</v>
      </c>
      <c r="B275" s="14"/>
      <c r="C275" s="14" t="s">
        <v>1156</v>
      </c>
      <c r="D275" s="14" t="s">
        <v>1157</v>
      </c>
      <c r="E275" s="14">
        <v>1</v>
      </c>
      <c r="F275" s="14">
        <v>0</v>
      </c>
      <c r="G275" s="14">
        <v>1</v>
      </c>
      <c r="H275" s="14">
        <v>1</v>
      </c>
      <c r="I275" s="14" t="s">
        <v>232</v>
      </c>
      <c r="J275" s="14" t="s">
        <v>1005</v>
      </c>
      <c r="K275" s="14" t="s">
        <v>420</v>
      </c>
      <c r="L275" s="19">
        <v>45588</v>
      </c>
      <c r="M275" s="15"/>
      <c r="N275" s="15">
        <v>1</v>
      </c>
      <c r="O275" s="15"/>
      <c r="P275" s="15"/>
      <c r="Q275" s="15"/>
      <c r="R275" s="14"/>
      <c r="S275" s="14"/>
      <c r="T275" s="14"/>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row>
    <row r="276" spans="1:201" x14ac:dyDescent="0.35">
      <c r="A276" s="14" t="s">
        <v>1158</v>
      </c>
      <c r="B276" s="14"/>
      <c r="C276" s="14" t="s">
        <v>1159</v>
      </c>
      <c r="D276" s="14" t="s">
        <v>1160</v>
      </c>
      <c r="E276" s="14">
        <v>1</v>
      </c>
      <c r="F276" s="14">
        <v>0</v>
      </c>
      <c r="G276" s="14">
        <v>1</v>
      </c>
      <c r="H276" s="14">
        <v>1</v>
      </c>
      <c r="I276" s="14" t="s">
        <v>232</v>
      </c>
      <c r="J276" s="14" t="s">
        <v>244</v>
      </c>
      <c r="K276" s="14" t="s">
        <v>239</v>
      </c>
      <c r="L276" s="19">
        <v>45219</v>
      </c>
      <c r="M276" s="15"/>
      <c r="N276" s="15">
        <v>1</v>
      </c>
      <c r="O276" s="15"/>
      <c r="P276" s="15"/>
      <c r="Q276" s="15"/>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4"/>
      <c r="EV276" s="14"/>
      <c r="EW276" s="14"/>
      <c r="EX276" s="14"/>
      <c r="EY276" s="14"/>
      <c r="EZ276" s="14"/>
      <c r="FA276" s="14"/>
      <c r="FB276" s="14"/>
      <c r="FC276" s="14"/>
      <c r="FD276" s="14"/>
      <c r="FE276" s="14"/>
      <c r="FF276" s="14"/>
      <c r="FG276" s="14"/>
      <c r="FH276" s="14"/>
      <c r="FI276" s="14"/>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row>
    <row r="277" spans="1:201" x14ac:dyDescent="0.35">
      <c r="A277" s="14" t="s">
        <v>1161</v>
      </c>
      <c r="B277" s="14"/>
      <c r="C277" s="14" t="s">
        <v>1162</v>
      </c>
      <c r="D277" s="14" t="s">
        <v>1163</v>
      </c>
      <c r="E277" s="14">
        <v>1</v>
      </c>
      <c r="F277" s="14">
        <v>0</v>
      </c>
      <c r="G277" s="14">
        <v>1</v>
      </c>
      <c r="H277" s="14">
        <v>1</v>
      </c>
      <c r="I277" s="14" t="s">
        <v>232</v>
      </c>
      <c r="J277" s="14" t="s">
        <v>1005</v>
      </c>
      <c r="K277" s="14" t="s">
        <v>384</v>
      </c>
      <c r="L277" s="19">
        <v>45170</v>
      </c>
      <c r="M277" s="15"/>
      <c r="N277" s="15">
        <v>1</v>
      </c>
      <c r="O277" s="15"/>
      <c r="P277" s="15"/>
      <c r="Q277" s="15"/>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c r="CM277" s="14"/>
      <c r="CN277" s="14"/>
      <c r="CO277" s="14"/>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c r="DU277" s="14"/>
      <c r="DV277" s="14"/>
      <c r="DW277" s="14"/>
      <c r="DX277" s="14"/>
      <c r="DY277" s="14"/>
      <c r="DZ277" s="14"/>
      <c r="EA277" s="14"/>
      <c r="EB277" s="14"/>
      <c r="EC277" s="14"/>
      <c r="ED277" s="14"/>
      <c r="EE277" s="14"/>
      <c r="EF277" s="14"/>
      <c r="EG277" s="14"/>
      <c r="EH277" s="14"/>
      <c r="EI277" s="14"/>
      <c r="EJ277" s="14"/>
      <c r="EK277" s="14"/>
      <c r="EL277" s="14"/>
      <c r="EM277" s="14"/>
      <c r="EN277" s="14"/>
      <c r="EO277" s="14"/>
      <c r="EP277" s="14"/>
      <c r="EQ277" s="14"/>
      <c r="ER277" s="14"/>
      <c r="ES277" s="14"/>
      <c r="ET277" s="14"/>
      <c r="EU277" s="14"/>
      <c r="EV277" s="14"/>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row>
    <row r="278" spans="1:201" x14ac:dyDescent="0.35">
      <c r="A278" s="14" t="s">
        <v>1164</v>
      </c>
      <c r="B278" s="14"/>
      <c r="C278" s="14" t="s">
        <v>1165</v>
      </c>
      <c r="D278" s="14" t="s">
        <v>1166</v>
      </c>
      <c r="E278" s="14">
        <v>1</v>
      </c>
      <c r="F278" s="14">
        <v>0</v>
      </c>
      <c r="G278" s="14">
        <v>1</v>
      </c>
      <c r="H278" s="14">
        <v>1</v>
      </c>
      <c r="I278" s="14" t="s">
        <v>232</v>
      </c>
      <c r="J278" s="14" t="s">
        <v>513</v>
      </c>
      <c r="K278" s="14" t="s">
        <v>93</v>
      </c>
      <c r="L278" s="19">
        <v>45624</v>
      </c>
      <c r="M278" s="15"/>
      <c r="N278" s="15">
        <v>1</v>
      </c>
      <c r="O278" s="15"/>
      <c r="P278" s="15"/>
      <c r="Q278" s="15"/>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c r="CM278" s="14"/>
      <c r="CN278" s="14"/>
      <c r="CO278" s="14"/>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14"/>
      <c r="DP278" s="14"/>
      <c r="DQ278" s="14"/>
      <c r="DR278" s="14"/>
      <c r="DS278" s="14"/>
      <c r="DT278" s="14"/>
      <c r="DU278" s="14"/>
      <c r="DV278" s="14"/>
      <c r="DW278" s="14"/>
      <c r="DX278" s="14"/>
      <c r="DY278" s="14"/>
      <c r="DZ278" s="14"/>
      <c r="EA278" s="14"/>
      <c r="EB278" s="14"/>
      <c r="EC278" s="14"/>
      <c r="ED278" s="14"/>
      <c r="EE278" s="14"/>
      <c r="EF278" s="14"/>
      <c r="EG278" s="14"/>
      <c r="EH278" s="14"/>
      <c r="EI278" s="14"/>
      <c r="EJ278" s="14"/>
      <c r="EK278" s="14"/>
      <c r="EL278" s="14"/>
      <c r="EM278" s="14"/>
      <c r="EN278" s="14"/>
      <c r="EO278" s="14"/>
      <c r="EP278" s="14"/>
      <c r="EQ278" s="14"/>
      <c r="ER278" s="14"/>
      <c r="ES278" s="14"/>
      <c r="ET278" s="14"/>
      <c r="EU278" s="14"/>
      <c r="EV278" s="14"/>
      <c r="EW278" s="14"/>
      <c r="EX278" s="14"/>
      <c r="EY278" s="14"/>
      <c r="EZ278" s="14"/>
      <c r="FA278" s="14"/>
      <c r="FB278" s="14"/>
      <c r="FC278" s="14"/>
      <c r="FD278" s="14"/>
      <c r="FE278" s="14"/>
      <c r="FF278" s="14"/>
      <c r="FG278" s="14"/>
      <c r="FH278" s="14"/>
      <c r="FI278" s="14"/>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row>
    <row r="279" spans="1:201" x14ac:dyDescent="0.35">
      <c r="A279" s="14" t="s">
        <v>1167</v>
      </c>
      <c r="B279" s="14"/>
      <c r="C279" s="14" t="s">
        <v>1168</v>
      </c>
      <c r="D279" s="14" t="s">
        <v>1169</v>
      </c>
      <c r="E279" s="14">
        <v>1</v>
      </c>
      <c r="F279" s="14">
        <v>0</v>
      </c>
      <c r="G279" s="14">
        <v>1</v>
      </c>
      <c r="H279" s="14">
        <v>1</v>
      </c>
      <c r="I279" s="14" t="s">
        <v>232</v>
      </c>
      <c r="J279" s="14" t="s">
        <v>513</v>
      </c>
      <c r="K279" s="14" t="s">
        <v>101</v>
      </c>
      <c r="L279" s="19">
        <v>45576</v>
      </c>
      <c r="M279" s="15"/>
      <c r="N279" s="15">
        <v>1</v>
      </c>
      <c r="O279" s="15"/>
      <c r="P279" s="15"/>
      <c r="Q279" s="15"/>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c r="CM279" s="14"/>
      <c r="CN279" s="14"/>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c r="DT279" s="14"/>
      <c r="DU279" s="14"/>
      <c r="DV279" s="14"/>
      <c r="DW279" s="14"/>
      <c r="DX279" s="14"/>
      <c r="DY279" s="14"/>
      <c r="DZ279" s="14"/>
      <c r="EA279" s="14"/>
      <c r="EB279" s="14"/>
      <c r="EC279" s="14"/>
      <c r="ED279" s="14"/>
      <c r="EE279" s="14"/>
      <c r="EF279" s="14"/>
      <c r="EG279" s="14"/>
      <c r="EH279" s="14"/>
      <c r="EI279" s="14"/>
      <c r="EJ279" s="14"/>
      <c r="EK279" s="14"/>
      <c r="EL279" s="14"/>
      <c r="EM279" s="14"/>
      <c r="EN279" s="14"/>
      <c r="EO279" s="14"/>
      <c r="EP279" s="14"/>
      <c r="EQ279" s="14"/>
      <c r="ER279" s="14"/>
      <c r="ES279" s="14"/>
      <c r="ET279" s="14"/>
      <c r="EU279" s="14"/>
      <c r="EV279" s="14"/>
      <c r="EW279" s="14"/>
      <c r="EX279" s="14"/>
      <c r="EY279" s="14"/>
      <c r="EZ279" s="14"/>
      <c r="FA279" s="14"/>
      <c r="FB279" s="14"/>
      <c r="FC279" s="14"/>
      <c r="FD279" s="14"/>
      <c r="FE279" s="14"/>
      <c r="FF279" s="14"/>
      <c r="FG279" s="14"/>
      <c r="FH279" s="14"/>
      <c r="FI279" s="14"/>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row>
    <row r="280" spans="1:201" x14ac:dyDescent="0.35">
      <c r="A280" s="14" t="s">
        <v>1170</v>
      </c>
      <c r="B280" s="14"/>
      <c r="C280" s="14" t="s">
        <v>1171</v>
      </c>
      <c r="D280" s="14" t="s">
        <v>1172</v>
      </c>
      <c r="E280" s="14">
        <v>1</v>
      </c>
      <c r="F280" s="14">
        <v>0</v>
      </c>
      <c r="G280" s="14">
        <v>1</v>
      </c>
      <c r="H280" s="14">
        <v>1</v>
      </c>
      <c r="I280" s="14" t="s">
        <v>243</v>
      </c>
      <c r="J280" s="14" t="s">
        <v>1005</v>
      </c>
      <c r="K280" s="14" t="s">
        <v>286</v>
      </c>
      <c r="L280" s="19">
        <v>45352</v>
      </c>
      <c r="M280" s="15">
        <v>1</v>
      </c>
      <c r="N280" s="15"/>
      <c r="O280" s="15"/>
      <c r="P280" s="15"/>
      <c r="Q280" s="15"/>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c r="CM280" s="14"/>
      <c r="CN280" s="14"/>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c r="DT280" s="14"/>
      <c r="DU280" s="14"/>
      <c r="DV280" s="14"/>
      <c r="DW280" s="14"/>
      <c r="DX280" s="14"/>
      <c r="DY280" s="14"/>
      <c r="DZ280" s="14"/>
      <c r="EA280" s="14"/>
      <c r="EB280" s="14"/>
      <c r="EC280" s="14"/>
      <c r="ED280" s="14"/>
      <c r="EE280" s="14"/>
      <c r="EF280" s="14"/>
      <c r="EG280" s="14"/>
      <c r="EH280" s="14"/>
      <c r="EI280" s="14"/>
      <c r="EJ280" s="14"/>
      <c r="EK280" s="14"/>
      <c r="EL280" s="14"/>
      <c r="EM280" s="14"/>
      <c r="EN280" s="14"/>
      <c r="EO280" s="14"/>
      <c r="EP280" s="14"/>
      <c r="EQ280" s="14"/>
      <c r="ER280" s="14"/>
      <c r="ES280" s="14"/>
      <c r="ET280" s="14"/>
      <c r="EU280" s="14"/>
      <c r="EV280" s="14"/>
      <c r="EW280" s="14"/>
      <c r="EX280" s="14"/>
      <c r="EY280" s="14"/>
      <c r="EZ280" s="14"/>
      <c r="FA280" s="14"/>
      <c r="FB280" s="14"/>
      <c r="FC280" s="14"/>
      <c r="FD280" s="14"/>
      <c r="FE280" s="14"/>
      <c r="FF280" s="14"/>
      <c r="FG280" s="14"/>
      <c r="FH280" s="14"/>
      <c r="FI280" s="14"/>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row>
    <row r="281" spans="1:201" x14ac:dyDescent="0.35">
      <c r="A281" s="14" t="s">
        <v>1173</v>
      </c>
      <c r="B281" s="14"/>
      <c r="C281" s="14" t="s">
        <v>1174</v>
      </c>
      <c r="D281" s="14" t="s">
        <v>1175</v>
      </c>
      <c r="E281" s="14">
        <v>1</v>
      </c>
      <c r="F281" s="14">
        <v>0</v>
      </c>
      <c r="G281" s="14">
        <v>1</v>
      </c>
      <c r="H281" s="14">
        <v>1</v>
      </c>
      <c r="I281" s="14" t="s">
        <v>232</v>
      </c>
      <c r="J281" s="14" t="s">
        <v>1005</v>
      </c>
      <c r="K281" s="14" t="s">
        <v>472</v>
      </c>
      <c r="L281" s="19">
        <v>45609</v>
      </c>
      <c r="M281" s="15">
        <v>1</v>
      </c>
      <c r="N281" s="15"/>
      <c r="O281" s="15"/>
      <c r="P281" s="15"/>
      <c r="Q281" s="15"/>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4"/>
      <c r="EV281" s="14"/>
      <c r="EW281" s="14"/>
      <c r="EX281" s="14"/>
      <c r="EY281" s="14"/>
      <c r="EZ281" s="14"/>
      <c r="FA281" s="14"/>
      <c r="FB281" s="14"/>
      <c r="FC281" s="14"/>
      <c r="FD281" s="14"/>
      <c r="FE281" s="14"/>
      <c r="FF281" s="14"/>
      <c r="FG281" s="14"/>
      <c r="FH281" s="14"/>
      <c r="FI281" s="14"/>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row>
    <row r="282" spans="1:201" x14ac:dyDescent="0.35">
      <c r="A282" s="14" t="s">
        <v>1176</v>
      </c>
      <c r="B282" s="14"/>
      <c r="C282" s="14" t="s">
        <v>1177</v>
      </c>
      <c r="D282" s="14" t="s">
        <v>1178</v>
      </c>
      <c r="E282" s="14">
        <v>1</v>
      </c>
      <c r="F282" s="14">
        <v>0</v>
      </c>
      <c r="G282" s="14">
        <v>1</v>
      </c>
      <c r="H282" s="14">
        <v>1</v>
      </c>
      <c r="I282" s="14" t="s">
        <v>232</v>
      </c>
      <c r="J282" s="14" t="s">
        <v>746</v>
      </c>
      <c r="K282" s="14" t="s">
        <v>472</v>
      </c>
      <c r="L282" s="19">
        <v>45372</v>
      </c>
      <c r="M282" s="15"/>
      <c r="N282" s="15">
        <v>1</v>
      </c>
      <c r="O282" s="15"/>
      <c r="P282" s="15"/>
      <c r="Q282" s="15"/>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14"/>
      <c r="CN282" s="14"/>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c r="DT282" s="14"/>
      <c r="DU282" s="14"/>
      <c r="DV282" s="14"/>
      <c r="DW282" s="14"/>
      <c r="DX282" s="14"/>
      <c r="DY282" s="14"/>
      <c r="DZ282" s="14"/>
      <c r="EA282" s="14"/>
      <c r="EB282" s="14"/>
      <c r="EC282" s="14"/>
      <c r="ED282" s="14"/>
      <c r="EE282" s="14"/>
      <c r="EF282" s="14"/>
      <c r="EG282" s="14"/>
      <c r="EH282" s="14"/>
      <c r="EI282" s="14"/>
      <c r="EJ282" s="14"/>
      <c r="EK282" s="14"/>
      <c r="EL282" s="14"/>
      <c r="EM282" s="14"/>
      <c r="EN282" s="14"/>
      <c r="EO282" s="14"/>
      <c r="EP282" s="14"/>
      <c r="EQ282" s="14"/>
      <c r="ER282" s="14"/>
      <c r="ES282" s="14"/>
      <c r="ET282" s="14"/>
      <c r="EU282" s="14"/>
      <c r="EV282" s="14"/>
      <c r="EW282" s="14"/>
      <c r="EX282" s="14"/>
      <c r="EY282" s="14"/>
      <c r="EZ282" s="14"/>
      <c r="FA282" s="14"/>
      <c r="FB282" s="14"/>
      <c r="FC282" s="14"/>
      <c r="FD282" s="14"/>
      <c r="FE282" s="14"/>
      <c r="FF282" s="14"/>
      <c r="FG282" s="14"/>
      <c r="FH282" s="14"/>
      <c r="FI282" s="14"/>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row>
    <row r="283" spans="1:201" x14ac:dyDescent="0.35">
      <c r="A283" s="14" t="s">
        <v>1179</v>
      </c>
      <c r="B283" s="14"/>
      <c r="C283" s="14" t="s">
        <v>1010</v>
      </c>
      <c r="D283" s="14" t="s">
        <v>1011</v>
      </c>
      <c r="E283" s="14">
        <v>1</v>
      </c>
      <c r="F283" s="14">
        <v>0</v>
      </c>
      <c r="G283" s="14">
        <v>1</v>
      </c>
      <c r="H283" s="14">
        <v>1</v>
      </c>
      <c r="I283" s="14" t="s">
        <v>243</v>
      </c>
      <c r="J283" s="14" t="s">
        <v>368</v>
      </c>
      <c r="K283" s="14" t="s">
        <v>472</v>
      </c>
      <c r="L283" s="19">
        <v>43956</v>
      </c>
      <c r="M283" s="15">
        <v>1</v>
      </c>
      <c r="N283" s="15"/>
      <c r="O283" s="15"/>
      <c r="P283" s="15"/>
      <c r="Q283" s="15"/>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14"/>
      <c r="CN283" s="14"/>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c r="DT283" s="14"/>
      <c r="DU283" s="14"/>
      <c r="DV283" s="14"/>
      <c r="DW283" s="14"/>
      <c r="DX283" s="14"/>
      <c r="DY283" s="14"/>
      <c r="DZ283" s="14"/>
      <c r="EA283" s="14"/>
      <c r="EB283" s="14"/>
      <c r="EC283" s="14"/>
      <c r="ED283" s="14"/>
      <c r="EE283" s="14"/>
      <c r="EF283" s="14"/>
      <c r="EG283" s="14"/>
      <c r="EH283" s="14"/>
      <c r="EI283" s="14"/>
      <c r="EJ283" s="14"/>
      <c r="EK283" s="14"/>
      <c r="EL283" s="14"/>
      <c r="EM283" s="14"/>
      <c r="EN283" s="14"/>
      <c r="EO283" s="14"/>
      <c r="EP283" s="14"/>
      <c r="EQ283" s="14"/>
      <c r="ER283" s="14"/>
      <c r="ES283" s="14"/>
      <c r="ET283" s="14"/>
      <c r="EU283" s="14"/>
      <c r="EV283" s="14"/>
      <c r="EW283" s="14"/>
      <c r="EX283" s="14"/>
      <c r="EY283" s="14"/>
      <c r="EZ283" s="14"/>
      <c r="FA283" s="14"/>
      <c r="FB283" s="14"/>
      <c r="FC283" s="14"/>
      <c r="FD283" s="14"/>
      <c r="FE283" s="14"/>
      <c r="FF283" s="14"/>
      <c r="FG283" s="14"/>
      <c r="FH283" s="14"/>
      <c r="FI283" s="14"/>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row>
    <row r="284" spans="1:201" x14ac:dyDescent="0.35">
      <c r="A284" s="14" t="s">
        <v>1180</v>
      </c>
      <c r="B284" s="14"/>
      <c r="C284" s="14" t="s">
        <v>1181</v>
      </c>
      <c r="D284" s="14" t="s">
        <v>1182</v>
      </c>
      <c r="E284" s="14">
        <v>1</v>
      </c>
      <c r="F284" s="14">
        <v>0</v>
      </c>
      <c r="G284" s="14">
        <v>1</v>
      </c>
      <c r="H284" s="14">
        <v>1</v>
      </c>
      <c r="I284" s="14" t="s">
        <v>232</v>
      </c>
      <c r="J284" s="14" t="s">
        <v>244</v>
      </c>
      <c r="K284" s="14" t="s">
        <v>401</v>
      </c>
      <c r="L284" s="19">
        <v>45414</v>
      </c>
      <c r="M284" s="15"/>
      <c r="N284" s="15">
        <v>1</v>
      </c>
      <c r="O284" s="15"/>
      <c r="P284" s="15"/>
      <c r="Q284" s="15"/>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c r="CM284" s="14"/>
      <c r="CN284" s="14"/>
      <c r="CO284" s="14"/>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14"/>
      <c r="DP284" s="14"/>
      <c r="DQ284" s="14"/>
      <c r="DR284" s="14"/>
      <c r="DS284" s="14"/>
      <c r="DT284" s="14"/>
      <c r="DU284" s="14"/>
      <c r="DV284" s="14"/>
      <c r="DW284" s="14"/>
      <c r="DX284" s="14"/>
      <c r="DY284" s="14"/>
      <c r="DZ284" s="14"/>
      <c r="EA284" s="14"/>
      <c r="EB284" s="14"/>
      <c r="EC284" s="14"/>
      <c r="ED284" s="14"/>
      <c r="EE284" s="14"/>
      <c r="EF284" s="14"/>
      <c r="EG284" s="14"/>
      <c r="EH284" s="14"/>
      <c r="EI284" s="14"/>
      <c r="EJ284" s="14"/>
      <c r="EK284" s="14"/>
      <c r="EL284" s="14"/>
      <c r="EM284" s="14"/>
      <c r="EN284" s="14"/>
      <c r="EO284" s="14"/>
      <c r="EP284" s="14"/>
      <c r="EQ284" s="14"/>
      <c r="ER284" s="14"/>
      <c r="ES284" s="14"/>
      <c r="ET284" s="14"/>
      <c r="EU284" s="14"/>
      <c r="EV284" s="14"/>
      <c r="EW284" s="14"/>
      <c r="EX284" s="14"/>
      <c r="EY284" s="14"/>
      <c r="EZ284" s="14"/>
      <c r="FA284" s="14"/>
      <c r="FB284" s="14"/>
      <c r="FC284" s="14"/>
      <c r="FD284" s="14"/>
      <c r="FE284" s="14"/>
      <c r="FF284" s="14"/>
      <c r="FG284" s="14"/>
      <c r="FH284" s="14"/>
      <c r="FI284" s="14"/>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row>
    <row r="285" spans="1:201" x14ac:dyDescent="0.35">
      <c r="A285" s="14" t="s">
        <v>1183</v>
      </c>
      <c r="B285" s="14"/>
      <c r="C285" s="14" t="s">
        <v>1184</v>
      </c>
      <c r="D285" s="14" t="s">
        <v>1185</v>
      </c>
      <c r="E285" s="14">
        <v>1</v>
      </c>
      <c r="F285" s="14">
        <v>0</v>
      </c>
      <c r="G285" s="14">
        <v>1</v>
      </c>
      <c r="H285" s="14">
        <v>1</v>
      </c>
      <c r="I285" s="14" t="s">
        <v>232</v>
      </c>
      <c r="J285" s="14" t="s">
        <v>513</v>
      </c>
      <c r="K285" s="14" t="s">
        <v>557</v>
      </c>
      <c r="L285" s="19">
        <v>45617</v>
      </c>
      <c r="M285" s="15"/>
      <c r="N285" s="15">
        <v>1</v>
      </c>
      <c r="O285" s="15"/>
      <c r="P285" s="15"/>
      <c r="Q285" s="15"/>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c r="CM285" s="14"/>
      <c r="CN285" s="14"/>
      <c r="CO285" s="14"/>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14"/>
      <c r="DP285" s="14"/>
      <c r="DQ285" s="14"/>
      <c r="DR285" s="14"/>
      <c r="DS285" s="14"/>
      <c r="DT285" s="14"/>
      <c r="DU285" s="14"/>
      <c r="DV285" s="14"/>
      <c r="DW285" s="14"/>
      <c r="DX285" s="14"/>
      <c r="DY285" s="14"/>
      <c r="DZ285" s="14"/>
      <c r="EA285" s="14"/>
      <c r="EB285" s="14"/>
      <c r="EC285" s="14"/>
      <c r="ED285" s="14"/>
      <c r="EE285" s="14"/>
      <c r="EF285" s="14"/>
      <c r="EG285" s="14"/>
      <c r="EH285" s="14"/>
      <c r="EI285" s="14"/>
      <c r="EJ285" s="14"/>
      <c r="EK285" s="14"/>
      <c r="EL285" s="14"/>
      <c r="EM285" s="14"/>
      <c r="EN285" s="14"/>
      <c r="EO285" s="14"/>
      <c r="EP285" s="14"/>
      <c r="EQ285" s="14"/>
      <c r="ER285" s="14"/>
      <c r="ES285" s="14"/>
      <c r="ET285" s="14"/>
      <c r="EU285" s="14"/>
      <c r="EV285" s="14"/>
      <c r="EW285" s="14"/>
      <c r="EX285" s="14"/>
      <c r="EY285" s="14"/>
      <c r="EZ285" s="14"/>
      <c r="FA285" s="14"/>
      <c r="FB285" s="14"/>
      <c r="FC285" s="14"/>
      <c r="FD285" s="14"/>
      <c r="FE285" s="14"/>
      <c r="FF285" s="14"/>
      <c r="FG285" s="14"/>
      <c r="FH285" s="14"/>
      <c r="FI285" s="14"/>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row>
    <row r="286" spans="1:201" x14ac:dyDescent="0.35">
      <c r="A286" s="14" t="s">
        <v>1186</v>
      </c>
      <c r="B286" s="14"/>
      <c r="C286" s="14" t="s">
        <v>1187</v>
      </c>
      <c r="D286" s="14" t="s">
        <v>955</v>
      </c>
      <c r="E286" s="14">
        <v>1</v>
      </c>
      <c r="F286" s="14">
        <v>0</v>
      </c>
      <c r="G286" s="14">
        <v>1</v>
      </c>
      <c r="H286" s="14">
        <v>1</v>
      </c>
      <c r="I286" s="14" t="s">
        <v>232</v>
      </c>
      <c r="J286" s="14" t="s">
        <v>513</v>
      </c>
      <c r="K286" s="14" t="s">
        <v>381</v>
      </c>
      <c r="L286" s="19">
        <v>45714</v>
      </c>
      <c r="M286" s="15"/>
      <c r="N286" s="15">
        <v>1</v>
      </c>
      <c r="O286" s="15"/>
      <c r="P286" s="15"/>
      <c r="Q286" s="15"/>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4"/>
      <c r="FH286" s="14"/>
      <c r="FI286" s="14"/>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row>
    <row r="287" spans="1:201" x14ac:dyDescent="0.35">
      <c r="A287" s="14" t="s">
        <v>1188</v>
      </c>
      <c r="B287" s="14"/>
      <c r="C287" s="14" t="s">
        <v>1189</v>
      </c>
      <c r="D287" s="14" t="s">
        <v>1190</v>
      </c>
      <c r="E287" s="14">
        <v>1</v>
      </c>
      <c r="F287" s="14">
        <v>0</v>
      </c>
      <c r="G287" s="14">
        <v>1</v>
      </c>
      <c r="H287" s="14">
        <v>1</v>
      </c>
      <c r="I287" s="14" t="s">
        <v>232</v>
      </c>
      <c r="J287" s="14" t="s">
        <v>244</v>
      </c>
      <c r="K287" s="14" t="s">
        <v>315</v>
      </c>
      <c r="L287" s="19">
        <v>45474</v>
      </c>
      <c r="M287" s="15"/>
      <c r="N287" s="15">
        <v>1</v>
      </c>
      <c r="O287" s="15"/>
      <c r="P287" s="15"/>
      <c r="Q287" s="15"/>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c r="DT287" s="14"/>
      <c r="DU287" s="14"/>
      <c r="DV287" s="14"/>
      <c r="DW287" s="14"/>
      <c r="DX287" s="14"/>
      <c r="DY287" s="14"/>
      <c r="DZ287" s="14"/>
      <c r="EA287" s="14"/>
      <c r="EB287" s="14"/>
      <c r="EC287" s="14"/>
      <c r="ED287" s="14"/>
      <c r="EE287" s="14"/>
      <c r="EF287" s="14"/>
      <c r="EG287" s="14"/>
      <c r="EH287" s="14"/>
      <c r="EI287" s="14"/>
      <c r="EJ287" s="14"/>
      <c r="EK287" s="14"/>
      <c r="EL287" s="14"/>
      <c r="EM287" s="14"/>
      <c r="EN287" s="14"/>
      <c r="EO287" s="14"/>
      <c r="EP287" s="14"/>
      <c r="EQ287" s="14"/>
      <c r="ER287" s="14"/>
      <c r="ES287" s="14"/>
      <c r="ET287" s="14"/>
      <c r="EU287" s="14"/>
      <c r="EV287" s="14"/>
      <c r="EW287" s="14"/>
      <c r="EX287" s="14"/>
      <c r="EY287" s="14"/>
      <c r="EZ287" s="14"/>
      <c r="FA287" s="14"/>
      <c r="FB287" s="14"/>
      <c r="FC287" s="14"/>
      <c r="FD287" s="14"/>
      <c r="FE287" s="14"/>
      <c r="FF287" s="14"/>
      <c r="FG287" s="14"/>
      <c r="FH287" s="14"/>
      <c r="FI287" s="14"/>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row>
    <row r="288" spans="1:201" x14ac:dyDescent="0.35">
      <c r="A288" s="14" t="s">
        <v>1191</v>
      </c>
      <c r="B288" s="14"/>
      <c r="C288" s="14" t="s">
        <v>1192</v>
      </c>
      <c r="D288" s="14"/>
      <c r="E288" s="14">
        <v>1</v>
      </c>
      <c r="F288" s="14">
        <v>0</v>
      </c>
      <c r="G288" s="14">
        <v>1</v>
      </c>
      <c r="H288" s="14">
        <v>1</v>
      </c>
      <c r="I288" s="14" t="s">
        <v>243</v>
      </c>
      <c r="J288" s="14" t="s">
        <v>244</v>
      </c>
      <c r="K288" s="14" t="s">
        <v>315</v>
      </c>
      <c r="L288" s="19">
        <v>44671</v>
      </c>
      <c r="M288" s="15">
        <v>1</v>
      </c>
      <c r="N288" s="15"/>
      <c r="O288" s="15"/>
      <c r="P288" s="15"/>
      <c r="Q288" s="15"/>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row>
    <row r="289" spans="1:201" x14ac:dyDescent="0.35">
      <c r="A289" s="14" t="s">
        <v>1193</v>
      </c>
      <c r="B289" s="14"/>
      <c r="C289" s="14" t="s">
        <v>1194</v>
      </c>
      <c r="D289" s="14" t="s">
        <v>765</v>
      </c>
      <c r="E289" s="14">
        <v>1</v>
      </c>
      <c r="F289" s="14">
        <v>0</v>
      </c>
      <c r="G289" s="14">
        <v>1</v>
      </c>
      <c r="H289" s="14">
        <v>1</v>
      </c>
      <c r="I289" s="14" t="s">
        <v>232</v>
      </c>
      <c r="J289" s="14" t="s">
        <v>1005</v>
      </c>
      <c r="K289" s="14" t="s">
        <v>376</v>
      </c>
      <c r="L289" s="19">
        <v>45532</v>
      </c>
      <c r="M289" s="15"/>
      <c r="N289" s="15">
        <v>1</v>
      </c>
      <c r="O289" s="15"/>
      <c r="P289" s="15"/>
      <c r="Q289" s="15"/>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c r="DU289" s="14"/>
      <c r="DV289" s="14"/>
      <c r="DW289" s="14"/>
      <c r="DX289" s="14"/>
      <c r="DY289" s="14"/>
      <c r="DZ289" s="14"/>
      <c r="EA289" s="14"/>
      <c r="EB289" s="14"/>
      <c r="EC289" s="14"/>
      <c r="ED289" s="14"/>
      <c r="EE289" s="14"/>
      <c r="EF289" s="14"/>
      <c r="EG289" s="14"/>
      <c r="EH289" s="14"/>
      <c r="EI289" s="14"/>
      <c r="EJ289" s="14"/>
      <c r="EK289" s="14"/>
      <c r="EL289" s="14"/>
      <c r="EM289" s="14"/>
      <c r="EN289" s="14"/>
      <c r="EO289" s="14"/>
      <c r="EP289" s="14"/>
      <c r="EQ289" s="14"/>
      <c r="ER289" s="14"/>
      <c r="ES289" s="14"/>
      <c r="ET289" s="14"/>
      <c r="EU289" s="14"/>
      <c r="EV289" s="14"/>
      <c r="EW289" s="14"/>
      <c r="EX289" s="14"/>
      <c r="EY289" s="14"/>
      <c r="EZ289" s="14"/>
      <c r="FA289" s="14"/>
      <c r="FB289" s="14"/>
      <c r="FC289" s="14"/>
      <c r="FD289" s="14"/>
      <c r="FE289" s="14"/>
      <c r="FF289" s="14"/>
      <c r="FG289" s="14"/>
      <c r="FH289" s="14"/>
      <c r="FI289" s="14"/>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row>
    <row r="290" spans="1:201" x14ac:dyDescent="0.35">
      <c r="A290" s="14" t="s">
        <v>1195</v>
      </c>
      <c r="B290" s="14"/>
      <c r="C290" s="14" t="s">
        <v>1196</v>
      </c>
      <c r="D290" s="14" t="s">
        <v>1197</v>
      </c>
      <c r="E290" s="14">
        <v>0</v>
      </c>
      <c r="F290" s="14">
        <v>0</v>
      </c>
      <c r="G290" s="14">
        <v>-1</v>
      </c>
      <c r="H290" s="14">
        <v>-1</v>
      </c>
      <c r="I290" s="14" t="s">
        <v>232</v>
      </c>
      <c r="J290" s="14" t="s">
        <v>244</v>
      </c>
      <c r="K290" s="14" t="s">
        <v>420</v>
      </c>
      <c r="L290" s="19">
        <v>44963</v>
      </c>
      <c r="M290" s="15"/>
      <c r="N290" s="15">
        <v>-1</v>
      </c>
      <c r="O290" s="15"/>
      <c r="P290" s="15"/>
      <c r="Q290" s="15"/>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c r="DU290" s="14"/>
      <c r="DV290" s="14"/>
      <c r="DW290" s="14"/>
      <c r="DX290" s="14"/>
      <c r="DY290" s="14"/>
      <c r="DZ290" s="14"/>
      <c r="EA290" s="14"/>
      <c r="EB290" s="14"/>
      <c r="EC290" s="14"/>
      <c r="ED290" s="14"/>
      <c r="EE290" s="14"/>
      <c r="EF290" s="14"/>
      <c r="EG290" s="14"/>
      <c r="EH290" s="14"/>
      <c r="EI290" s="14"/>
      <c r="EJ290" s="14"/>
      <c r="EK290" s="14"/>
      <c r="EL290" s="14"/>
      <c r="EM290" s="14"/>
      <c r="EN290" s="14"/>
      <c r="EO290" s="14"/>
      <c r="EP290" s="14"/>
      <c r="EQ290" s="14"/>
      <c r="ER290" s="14"/>
      <c r="ES290" s="14"/>
      <c r="ET290" s="14"/>
      <c r="EU290" s="14"/>
      <c r="EV290" s="14"/>
      <c r="EW290" s="14"/>
      <c r="EX290" s="14"/>
      <c r="EY290" s="14"/>
      <c r="EZ290" s="14"/>
      <c r="FA290" s="14"/>
      <c r="FB290" s="14"/>
      <c r="FC290" s="14"/>
      <c r="FD290" s="14"/>
      <c r="FE290" s="14"/>
      <c r="FF290" s="14"/>
      <c r="FG290" s="14"/>
      <c r="FH290" s="14"/>
      <c r="FI290" s="14"/>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row>
    <row r="291" spans="1:201" x14ac:dyDescent="0.35">
      <c r="A291" s="14" t="s">
        <v>1198</v>
      </c>
      <c r="B291" s="14"/>
      <c r="C291" s="14" t="s">
        <v>1199</v>
      </c>
      <c r="D291" s="14" t="s">
        <v>1004</v>
      </c>
      <c r="E291" s="14">
        <v>0</v>
      </c>
      <c r="F291" s="14">
        <v>0</v>
      </c>
      <c r="G291" s="14">
        <v>-1</v>
      </c>
      <c r="H291" s="14">
        <v>-1</v>
      </c>
      <c r="I291" s="14" t="s">
        <v>232</v>
      </c>
      <c r="J291" s="14" t="s">
        <v>244</v>
      </c>
      <c r="K291" s="14" t="s">
        <v>472</v>
      </c>
      <c r="L291" s="19">
        <v>45062</v>
      </c>
      <c r="M291" s="15"/>
      <c r="N291" s="15">
        <v>-1</v>
      </c>
      <c r="O291" s="15"/>
      <c r="P291" s="15"/>
      <c r="Q291" s="15"/>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row>
    <row r="292" spans="1:201" x14ac:dyDescent="0.35">
      <c r="A292" s="14" t="s">
        <v>1200</v>
      </c>
      <c r="B292" s="14">
        <v>21</v>
      </c>
      <c r="C292" s="14" t="s">
        <v>1201</v>
      </c>
      <c r="D292" s="14" t="s">
        <v>1202</v>
      </c>
      <c r="E292" s="14">
        <v>0</v>
      </c>
      <c r="F292" s="14">
        <v>0</v>
      </c>
      <c r="G292" s="14">
        <v>-1</v>
      </c>
      <c r="H292" s="14">
        <v>-1</v>
      </c>
      <c r="I292" s="14" t="s">
        <v>243</v>
      </c>
      <c r="J292" s="14" t="s">
        <v>244</v>
      </c>
      <c r="K292" s="14" t="s">
        <v>740</v>
      </c>
      <c r="L292" s="19">
        <v>41262</v>
      </c>
      <c r="M292" s="15">
        <v>-1</v>
      </c>
      <c r="N292" s="15"/>
      <c r="O292" s="15"/>
      <c r="P292" s="15"/>
      <c r="Q292" s="15"/>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row>
    <row r="293" spans="1:201" x14ac:dyDescent="0.35">
      <c r="A293" s="14" t="s">
        <v>1203</v>
      </c>
      <c r="B293" s="14"/>
      <c r="C293" s="14" t="s">
        <v>1204</v>
      </c>
      <c r="D293" s="14" t="s">
        <v>1197</v>
      </c>
      <c r="E293" s="14">
        <v>0</v>
      </c>
      <c r="F293" s="14">
        <v>0</v>
      </c>
      <c r="G293" s="14">
        <v>-1</v>
      </c>
      <c r="H293" s="14">
        <v>-1</v>
      </c>
      <c r="I293" s="14" t="s">
        <v>232</v>
      </c>
      <c r="J293" s="14" t="s">
        <v>244</v>
      </c>
      <c r="K293" s="14" t="s">
        <v>420</v>
      </c>
      <c r="L293" s="19">
        <v>44729</v>
      </c>
      <c r="M293" s="15"/>
      <c r="N293" s="15">
        <v>-1</v>
      </c>
      <c r="O293" s="15"/>
      <c r="P293" s="15"/>
      <c r="Q293" s="15"/>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c r="DU293" s="14"/>
      <c r="DV293" s="14"/>
      <c r="DW293" s="14"/>
      <c r="DX293" s="14"/>
      <c r="DY293" s="14"/>
      <c r="DZ293" s="14"/>
      <c r="EA293" s="14"/>
      <c r="EB293" s="14"/>
      <c r="EC293" s="14"/>
      <c r="ED293" s="14"/>
      <c r="EE293" s="14"/>
      <c r="EF293" s="14"/>
      <c r="EG293" s="14"/>
      <c r="EH293" s="14"/>
      <c r="EI293" s="14"/>
      <c r="EJ293" s="14"/>
      <c r="EK293" s="14"/>
      <c r="EL293" s="14"/>
      <c r="EM293" s="14"/>
      <c r="EN293" s="14"/>
      <c r="EO293" s="14"/>
      <c r="EP293" s="14"/>
      <c r="EQ293" s="14"/>
      <c r="ER293" s="14"/>
      <c r="ES293" s="14"/>
      <c r="ET293" s="14"/>
      <c r="EU293" s="14"/>
      <c r="EV293" s="14"/>
      <c r="EW293" s="14"/>
      <c r="EX293" s="14"/>
      <c r="EY293" s="14"/>
      <c r="EZ293" s="14"/>
      <c r="FA293" s="14"/>
      <c r="FB293" s="14"/>
      <c r="FC293" s="14"/>
      <c r="FD293" s="14"/>
      <c r="FE293" s="14"/>
      <c r="FF293" s="14"/>
      <c r="FG293" s="14"/>
      <c r="FH293" s="14"/>
      <c r="FI293" s="14"/>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row>
    <row r="294" spans="1:201" x14ac:dyDescent="0.35">
      <c r="A294" s="2" t="s">
        <v>1205</v>
      </c>
      <c r="B294" s="2"/>
      <c r="C294" s="14" t="s">
        <v>1206</v>
      </c>
      <c r="D294" s="2" t="s">
        <v>1207</v>
      </c>
      <c r="E294" s="2">
        <v>0</v>
      </c>
      <c r="F294" s="2">
        <v>0</v>
      </c>
      <c r="G294" s="14">
        <v>-1</v>
      </c>
      <c r="H294" s="2">
        <v>-1</v>
      </c>
      <c r="I294" s="2" t="s">
        <v>243</v>
      </c>
      <c r="J294" s="2" t="s">
        <v>244</v>
      </c>
      <c r="K294" s="14" t="s">
        <v>286</v>
      </c>
      <c r="L294" s="20">
        <v>44664</v>
      </c>
      <c r="M294" s="4">
        <v>-1</v>
      </c>
      <c r="N294" s="4"/>
      <c r="O294" s="4"/>
      <c r="P294" s="4"/>
      <c r="Q294" s="4"/>
      <c r="R294" s="2"/>
      <c r="S294" s="2"/>
      <c r="T294" s="2"/>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c r="DU294" s="14"/>
      <c r="DV294" s="14"/>
      <c r="DW294" s="14"/>
      <c r="DX294" s="14"/>
      <c r="DY294" s="14"/>
      <c r="DZ294" s="14"/>
      <c r="EA294" s="14"/>
      <c r="EB294" s="14"/>
      <c r="EC294" s="14"/>
      <c r="ED294" s="14"/>
      <c r="EE294" s="14"/>
      <c r="EF294" s="14"/>
      <c r="EG294" s="14"/>
      <c r="EH294" s="14"/>
      <c r="EI294" s="14"/>
      <c r="EJ294" s="14"/>
      <c r="EK294" s="14"/>
      <c r="EL294" s="14"/>
      <c r="EM294" s="14"/>
      <c r="EN294" s="14"/>
      <c r="EO294" s="14"/>
      <c r="EP294" s="14"/>
      <c r="EQ294" s="14"/>
      <c r="ER294" s="14"/>
      <c r="ES294" s="14"/>
      <c r="ET294" s="14"/>
      <c r="EU294" s="14"/>
      <c r="EV294" s="14"/>
      <c r="EW294" s="14"/>
      <c r="EX294" s="14"/>
      <c r="EY294" s="14"/>
      <c r="EZ294" s="14"/>
      <c r="FA294" s="14"/>
      <c r="FB294" s="14"/>
      <c r="FC294" s="14"/>
      <c r="FD294" s="14"/>
      <c r="FE294" s="14"/>
      <c r="FF294" s="14"/>
      <c r="FG294" s="14"/>
      <c r="FH294" s="14"/>
      <c r="FI294" s="14"/>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row>
    <row r="295" spans="1:201" x14ac:dyDescent="0.35">
      <c r="A295" s="14" t="s">
        <v>1208</v>
      </c>
      <c r="B295" s="14" t="s">
        <v>1209</v>
      </c>
      <c r="C295" s="14" t="s">
        <v>1210</v>
      </c>
      <c r="D295" s="14" t="s">
        <v>1211</v>
      </c>
      <c r="E295" s="14">
        <v>0</v>
      </c>
      <c r="F295" s="14">
        <v>0</v>
      </c>
      <c r="G295" s="14">
        <v>-2</v>
      </c>
      <c r="H295" s="14">
        <v>-2</v>
      </c>
      <c r="I295" s="14" t="s">
        <v>243</v>
      </c>
      <c r="J295" s="14" t="s">
        <v>513</v>
      </c>
      <c r="K295" s="14" t="s">
        <v>408</v>
      </c>
      <c r="L295" s="19">
        <v>45401</v>
      </c>
      <c r="M295" s="15">
        <v>-2</v>
      </c>
      <c r="N295" s="15"/>
      <c r="O295" s="15"/>
      <c r="P295" s="15"/>
      <c r="Q295" s="15"/>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c r="DU295" s="14"/>
      <c r="DV295" s="14"/>
      <c r="DW295" s="14"/>
      <c r="DX295" s="14"/>
      <c r="DY295" s="14"/>
      <c r="DZ295" s="14"/>
      <c r="EA295" s="14"/>
      <c r="EB295" s="14"/>
      <c r="EC295" s="14"/>
      <c r="ED295" s="14"/>
      <c r="EE295" s="14"/>
      <c r="EF295" s="14"/>
      <c r="EG295" s="14"/>
      <c r="EH295" s="14"/>
      <c r="EI295" s="14"/>
      <c r="EJ295" s="14"/>
      <c r="EK295" s="14"/>
      <c r="EL295" s="14"/>
      <c r="EM295" s="14"/>
      <c r="EN295" s="14"/>
      <c r="EO295" s="14"/>
      <c r="EP295" s="14"/>
      <c r="EQ295" s="14"/>
      <c r="ER295" s="14"/>
      <c r="ES295" s="14"/>
      <c r="ET295" s="14"/>
      <c r="EU295" s="14"/>
      <c r="EV295" s="14"/>
      <c r="EW295" s="14"/>
      <c r="EX295" s="14"/>
      <c r="EY295" s="14"/>
      <c r="EZ295" s="14"/>
      <c r="FA295" s="14"/>
      <c r="FB295" s="14"/>
      <c r="FC295" s="14"/>
      <c r="FD295" s="14"/>
      <c r="FE295" s="14"/>
      <c r="FF295" s="14"/>
      <c r="FG295" s="14"/>
      <c r="FH295" s="14"/>
      <c r="FI295" s="14"/>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row>
    <row r="296" spans="1:201" x14ac:dyDescent="0.35">
      <c r="A296" s="14"/>
      <c r="B296" s="14"/>
      <c r="C296" s="14"/>
      <c r="D296" s="14"/>
      <c r="E296" s="14"/>
      <c r="F296" s="14"/>
      <c r="G296" s="14"/>
      <c r="H296" s="14">
        <v>1067</v>
      </c>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4"/>
      <c r="FH296" s="14"/>
      <c r="FI296" s="14"/>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row>
    <row r="297" spans="1:201" x14ac:dyDescent="0.3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c r="CL297" s="14"/>
      <c r="CM297" s="14"/>
      <c r="CN297" s="14"/>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c r="DT297" s="14"/>
      <c r="DU297" s="14"/>
      <c r="DV297" s="14"/>
      <c r="DW297" s="14"/>
      <c r="DX297" s="14"/>
      <c r="DY297" s="14"/>
      <c r="DZ297" s="14"/>
      <c r="EA297" s="14"/>
      <c r="EB297" s="14"/>
      <c r="EC297" s="14"/>
      <c r="ED297" s="14"/>
      <c r="EE297" s="14"/>
      <c r="EF297" s="14"/>
      <c r="EG297" s="14"/>
      <c r="EH297" s="14"/>
      <c r="EI297" s="14"/>
      <c r="EJ297" s="14"/>
      <c r="EK297" s="14"/>
      <c r="EL297" s="14"/>
      <c r="EM297" s="14"/>
      <c r="EN297" s="14"/>
      <c r="EO297" s="14"/>
      <c r="EP297" s="14"/>
      <c r="EQ297" s="14"/>
      <c r="ER297" s="14"/>
      <c r="ES297" s="14"/>
      <c r="ET297" s="14"/>
      <c r="EU297" s="14"/>
      <c r="EV297" s="14"/>
      <c r="EW297" s="14"/>
      <c r="EX297" s="14"/>
      <c r="EY297" s="14"/>
      <c r="EZ297" s="14"/>
      <c r="FA297" s="14"/>
      <c r="FB297" s="14"/>
      <c r="FC297" s="14"/>
      <c r="FD297" s="14"/>
      <c r="FE297" s="14"/>
      <c r="FF297" s="14"/>
      <c r="FG297" s="14"/>
      <c r="FH297" s="14"/>
      <c r="FI297" s="14"/>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row>
    <row r="298" spans="1:201" x14ac:dyDescent="0.35">
      <c r="A298" s="14"/>
      <c r="B298" s="14"/>
      <c r="C298" s="14"/>
      <c r="D298" s="14"/>
      <c r="E298" s="14"/>
      <c r="F298" s="14"/>
      <c r="G298" s="14"/>
      <c r="H298" s="14"/>
      <c r="I298" s="14"/>
      <c r="J298" s="14"/>
      <c r="K298" s="14"/>
      <c r="L298" s="14"/>
      <c r="M298" s="141"/>
      <c r="N298" s="141"/>
      <c r="O298" s="141"/>
      <c r="P298" s="141"/>
      <c r="Q298" s="141"/>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c r="DT298" s="14"/>
      <c r="DU298" s="14"/>
      <c r="DV298" s="14"/>
      <c r="DW298" s="14"/>
      <c r="DX298" s="14"/>
      <c r="DY298" s="14"/>
      <c r="DZ298" s="14"/>
      <c r="EA298" s="14"/>
      <c r="EB298" s="14"/>
      <c r="EC298" s="14"/>
      <c r="ED298" s="14"/>
      <c r="EE298" s="14"/>
      <c r="EF298" s="14"/>
      <c r="EG298" s="14"/>
      <c r="EH298" s="14"/>
      <c r="EI298" s="14"/>
      <c r="EJ298" s="14"/>
      <c r="EK298" s="14"/>
      <c r="EL298" s="14"/>
      <c r="EM298" s="14"/>
      <c r="EN298" s="14"/>
      <c r="EO298" s="14"/>
      <c r="EP298" s="14"/>
      <c r="EQ298" s="14"/>
      <c r="ER298" s="14"/>
      <c r="ES298" s="14"/>
      <c r="ET298" s="14"/>
      <c r="EU298" s="14"/>
      <c r="EV298" s="14"/>
      <c r="EW298" s="14"/>
      <c r="EX298" s="14"/>
      <c r="EY298" s="14"/>
      <c r="EZ298" s="14"/>
      <c r="FA298" s="14"/>
      <c r="FB298" s="14"/>
      <c r="FC298" s="14"/>
      <c r="FD298" s="14"/>
      <c r="FE298" s="14"/>
      <c r="FF298" s="14"/>
      <c r="FG298" s="14"/>
      <c r="FH298" s="14"/>
      <c r="FI298" s="14"/>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row>
    <row r="299" spans="1:201" x14ac:dyDescent="0.35">
      <c r="A299" s="14"/>
      <c r="B299" s="14"/>
      <c r="C299" s="14"/>
      <c r="D299" s="14"/>
      <c r="E299" s="14"/>
      <c r="F299" s="14"/>
      <c r="G299" s="14"/>
      <c r="H299" s="14"/>
      <c r="I299" s="14"/>
      <c r="J299" s="14"/>
      <c r="K299" s="14"/>
      <c r="L299" s="14"/>
      <c r="M299" s="142"/>
      <c r="N299" s="142"/>
      <c r="O299" s="142"/>
      <c r="P299" s="142"/>
      <c r="Q299" s="142"/>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c r="CH299" s="14"/>
      <c r="CI299" s="14"/>
      <c r="CJ299" s="14"/>
      <c r="CK299" s="14"/>
      <c r="CL299" s="14"/>
      <c r="CM299" s="14"/>
      <c r="CN299" s="14"/>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c r="DT299" s="14"/>
      <c r="DU299" s="14"/>
      <c r="DV299" s="14"/>
      <c r="DW299" s="14"/>
      <c r="DX299" s="14"/>
      <c r="DY299" s="14"/>
      <c r="DZ299" s="14"/>
      <c r="EA299" s="14"/>
      <c r="EB299" s="14"/>
      <c r="EC299" s="14"/>
      <c r="ED299" s="14"/>
      <c r="EE299" s="14"/>
      <c r="EF299" s="14"/>
      <c r="EG299" s="14"/>
      <c r="EH299" s="14"/>
      <c r="EI299" s="14"/>
      <c r="EJ299" s="14"/>
      <c r="EK299" s="14"/>
      <c r="EL299" s="14"/>
      <c r="EM299" s="14"/>
      <c r="EN299" s="14"/>
      <c r="EO299" s="14"/>
      <c r="EP299" s="14"/>
      <c r="EQ299" s="14"/>
      <c r="ER299" s="14"/>
      <c r="ES299" s="14"/>
      <c r="ET299" s="14"/>
      <c r="EU299" s="14"/>
      <c r="EV299" s="14"/>
      <c r="EW299" s="14"/>
      <c r="EX299" s="14"/>
      <c r="EY299" s="14"/>
      <c r="EZ299" s="14"/>
      <c r="FA299" s="14"/>
      <c r="FB299" s="14"/>
      <c r="FC299" s="14"/>
      <c r="FD299" s="14"/>
      <c r="FE299" s="14"/>
      <c r="FF299" s="14"/>
      <c r="FG299" s="14"/>
      <c r="FH299" s="14"/>
      <c r="FI299" s="14"/>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row>
    <row r="300" spans="1:201" x14ac:dyDescent="0.35">
      <c r="A300" s="14"/>
      <c r="B300" s="14"/>
      <c r="C300" s="14"/>
      <c r="D300" s="14"/>
      <c r="E300" s="14"/>
      <c r="F300" s="14"/>
      <c r="G300" s="14"/>
      <c r="H300" s="14"/>
      <c r="I300" s="14"/>
      <c r="J300" s="14"/>
      <c r="K300" s="14"/>
      <c r="L300" s="14"/>
      <c r="M300" s="141"/>
      <c r="N300" s="141"/>
      <c r="O300" s="141"/>
      <c r="P300" s="141"/>
      <c r="Q300" s="141"/>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c r="CH300" s="14"/>
      <c r="CI300" s="14"/>
      <c r="CJ300" s="14"/>
      <c r="CK300" s="14"/>
      <c r="CL300" s="14"/>
      <c r="CM300" s="14"/>
      <c r="CN300" s="14"/>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c r="DT300" s="14"/>
      <c r="DU300" s="14"/>
      <c r="DV300" s="14"/>
      <c r="DW300" s="14"/>
      <c r="DX300" s="14"/>
      <c r="DY300" s="14"/>
      <c r="DZ300" s="14"/>
      <c r="EA300" s="14"/>
      <c r="EB300" s="14"/>
      <c r="EC300" s="14"/>
      <c r="ED300" s="14"/>
      <c r="EE300" s="14"/>
      <c r="EF300" s="14"/>
      <c r="EG300" s="14"/>
      <c r="EH300" s="14"/>
      <c r="EI300" s="14"/>
      <c r="EJ300" s="14"/>
      <c r="EK300" s="14"/>
      <c r="EL300" s="14"/>
      <c r="EM300" s="14"/>
      <c r="EN300" s="14"/>
      <c r="EO300" s="14"/>
      <c r="EP300" s="14"/>
      <c r="EQ300" s="14"/>
      <c r="ER300" s="14"/>
      <c r="ES300" s="14"/>
      <c r="ET300" s="14"/>
      <c r="EU300" s="14"/>
      <c r="EV300" s="14"/>
      <c r="EW300" s="14"/>
      <c r="EX300" s="14"/>
      <c r="EY300" s="14"/>
      <c r="EZ300" s="14"/>
      <c r="FA300" s="14"/>
      <c r="FB300" s="14"/>
      <c r="FC300" s="14"/>
      <c r="FD300" s="14"/>
      <c r="FE300" s="14"/>
      <c r="FF300" s="14"/>
      <c r="FG300" s="14"/>
      <c r="FH300" s="14"/>
      <c r="FI300" s="14"/>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row>
    <row r="301" spans="1:201" x14ac:dyDescent="0.35">
      <c r="A301" s="14"/>
      <c r="B301" s="14"/>
      <c r="C301" s="14"/>
      <c r="D301" s="14"/>
      <c r="E301" s="14"/>
      <c r="F301" s="14"/>
      <c r="G301" s="14"/>
      <c r="H301" s="14"/>
      <c r="I301" s="14"/>
      <c r="J301" s="14"/>
      <c r="K301" s="14"/>
      <c r="L301" s="14"/>
      <c r="M301" s="141"/>
      <c r="N301" s="141"/>
      <c r="O301" s="141"/>
      <c r="P301" s="141"/>
      <c r="Q301" s="141"/>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c r="CM301" s="14"/>
      <c r="CN301" s="14"/>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c r="DT301" s="14"/>
      <c r="DU301" s="14"/>
      <c r="DV301" s="14"/>
      <c r="DW301" s="14"/>
      <c r="DX301" s="14"/>
      <c r="DY301" s="14"/>
      <c r="DZ301" s="14"/>
      <c r="EA301" s="14"/>
      <c r="EB301" s="14"/>
      <c r="EC301" s="14"/>
      <c r="ED301" s="14"/>
      <c r="EE301" s="14"/>
      <c r="EF301" s="14"/>
      <c r="EG301" s="14"/>
      <c r="EH301" s="14"/>
      <c r="EI301" s="14"/>
      <c r="EJ301" s="14"/>
      <c r="EK301" s="14"/>
      <c r="EL301" s="14"/>
      <c r="EM301" s="14"/>
      <c r="EN301" s="14"/>
      <c r="EO301" s="14"/>
      <c r="EP301" s="14"/>
      <c r="EQ301" s="14"/>
      <c r="ER301" s="14"/>
      <c r="ES301" s="14"/>
      <c r="ET301" s="14"/>
      <c r="EU301" s="14"/>
      <c r="EV301" s="14"/>
      <c r="EW301" s="14"/>
      <c r="EX301" s="14"/>
      <c r="EY301" s="14"/>
      <c r="EZ301" s="14"/>
      <c r="FA301" s="14"/>
      <c r="FB301" s="14"/>
      <c r="FC301" s="14"/>
      <c r="FD301" s="14"/>
      <c r="FE301" s="14"/>
      <c r="FF301" s="14"/>
      <c r="FG301" s="14"/>
      <c r="FH301" s="14"/>
      <c r="FI301" s="14"/>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row>
    <row r="302" spans="1:201" x14ac:dyDescent="0.35">
      <c r="A302" s="14"/>
      <c r="B302" s="14"/>
      <c r="C302" s="14"/>
      <c r="D302" s="14"/>
      <c r="E302" s="14"/>
      <c r="F302" s="14"/>
      <c r="G302" s="14"/>
      <c r="H302" s="14"/>
      <c r="I302" s="14"/>
      <c r="J302" s="14"/>
      <c r="K302" s="14"/>
      <c r="L302" s="14"/>
      <c r="M302" s="141"/>
      <c r="N302" s="141"/>
      <c r="O302" s="141"/>
      <c r="P302" s="141"/>
      <c r="Q302" s="141"/>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row>
    <row r="303" spans="1:201" x14ac:dyDescent="0.35">
      <c r="A303" s="14"/>
      <c r="B303" s="14"/>
      <c r="C303" s="14"/>
      <c r="D303" s="14"/>
      <c r="E303" s="14"/>
      <c r="F303" s="14"/>
      <c r="G303" s="14"/>
      <c r="H303" s="14"/>
      <c r="I303" s="14"/>
      <c r="J303" s="14"/>
      <c r="K303" s="14"/>
      <c r="L303" s="14"/>
      <c r="M303" s="16"/>
      <c r="N303" s="16"/>
      <c r="O303" s="16"/>
      <c r="P303" s="16"/>
      <c r="Q303" s="16"/>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c r="CM303" s="14"/>
      <c r="CN303" s="14"/>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c r="DT303" s="14"/>
      <c r="DU303" s="14"/>
      <c r="DV303" s="14"/>
      <c r="DW303" s="14"/>
      <c r="DX303" s="14"/>
      <c r="DY303" s="14"/>
      <c r="DZ303" s="14"/>
      <c r="EA303" s="14"/>
      <c r="EB303" s="14"/>
      <c r="EC303" s="14"/>
      <c r="ED303" s="14"/>
      <c r="EE303" s="14"/>
      <c r="EF303" s="14"/>
      <c r="EG303" s="14"/>
      <c r="EH303" s="14"/>
      <c r="EI303" s="14"/>
      <c r="EJ303" s="14"/>
      <c r="EK303" s="14"/>
      <c r="EL303" s="14"/>
      <c r="EM303" s="14"/>
      <c r="EN303" s="14"/>
      <c r="EO303" s="14"/>
      <c r="EP303" s="14"/>
      <c r="EQ303" s="14"/>
      <c r="ER303" s="14"/>
      <c r="ES303" s="14"/>
      <c r="ET303" s="14"/>
      <c r="EU303" s="14"/>
      <c r="EV303" s="14"/>
      <c r="EW303" s="14"/>
      <c r="EX303" s="14"/>
      <c r="EY303" s="14"/>
      <c r="EZ303" s="14"/>
      <c r="FA303" s="14"/>
      <c r="FB303" s="14"/>
      <c r="FC303" s="14"/>
      <c r="FD303" s="14"/>
      <c r="FE303" s="14"/>
      <c r="FF303" s="14"/>
      <c r="FG303" s="14"/>
      <c r="FH303" s="14"/>
      <c r="FI303" s="14"/>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row>
    <row r="304" spans="1:201" x14ac:dyDescent="0.35">
      <c r="A304" s="14"/>
      <c r="B304" s="14"/>
      <c r="C304" s="14"/>
      <c r="D304" s="14"/>
      <c r="E304" s="14"/>
      <c r="F304" s="14"/>
      <c r="G304" s="14"/>
      <c r="H304" s="14"/>
      <c r="I304" s="14"/>
      <c r="J304" s="14"/>
      <c r="K304" s="14"/>
      <c r="L304" s="14"/>
      <c r="M304" s="2"/>
      <c r="N304" s="2"/>
      <c r="O304" s="2"/>
      <c r="P304" s="2"/>
      <c r="Q304" s="2"/>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c r="CH304" s="14"/>
      <c r="CI304" s="14"/>
      <c r="CJ304" s="14"/>
      <c r="CK304" s="14"/>
      <c r="CL304" s="14"/>
      <c r="CM304" s="14"/>
      <c r="CN304" s="14"/>
      <c r="CO304" s="14"/>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14"/>
      <c r="DP304" s="14"/>
      <c r="DQ304" s="14"/>
      <c r="DR304" s="14"/>
      <c r="DS304" s="14"/>
      <c r="DT304" s="14"/>
      <c r="DU304" s="14"/>
      <c r="DV304" s="14"/>
      <c r="DW304" s="14"/>
      <c r="DX304" s="14"/>
      <c r="DY304" s="14"/>
      <c r="DZ304" s="14"/>
      <c r="EA304" s="14"/>
      <c r="EB304" s="14"/>
      <c r="EC304" s="14"/>
      <c r="ED304" s="14"/>
      <c r="EE304" s="14"/>
      <c r="EF304" s="14"/>
      <c r="EG304" s="14"/>
      <c r="EH304" s="14"/>
      <c r="EI304" s="14"/>
      <c r="EJ304" s="14"/>
      <c r="EK304" s="14"/>
      <c r="EL304" s="14"/>
      <c r="EM304" s="14"/>
      <c r="EN304" s="14"/>
      <c r="EO304" s="14"/>
      <c r="EP304" s="14"/>
      <c r="EQ304" s="14"/>
      <c r="ER304" s="14"/>
      <c r="ES304" s="14"/>
      <c r="ET304" s="14"/>
      <c r="EU304" s="14"/>
      <c r="EV304" s="14"/>
      <c r="EW304" s="14"/>
      <c r="EX304" s="14"/>
      <c r="EY304" s="14"/>
      <c r="EZ304" s="14"/>
      <c r="FA304" s="14"/>
      <c r="FB304" s="14"/>
      <c r="FC304" s="14"/>
      <c r="FD304" s="14"/>
      <c r="FE304" s="14"/>
      <c r="FF304" s="14"/>
      <c r="FG304" s="14"/>
      <c r="FH304" s="14"/>
      <c r="FI304" s="14"/>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row>
    <row r="305" spans="1:201" x14ac:dyDescent="0.35">
      <c r="A305" s="14"/>
      <c r="B305" s="14"/>
      <c r="C305" s="14"/>
      <c r="D305" s="14"/>
      <c r="E305" s="14"/>
      <c r="F305" s="14"/>
      <c r="G305" s="14"/>
      <c r="H305" s="14"/>
      <c r="I305" s="14"/>
      <c r="J305" s="14"/>
      <c r="K305" s="14"/>
      <c r="L305" s="14"/>
      <c r="M305" s="2"/>
      <c r="N305" s="2"/>
      <c r="O305" s="2"/>
      <c r="P305" s="2"/>
      <c r="Q305" s="2"/>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c r="CK305" s="14"/>
      <c r="CL305" s="14"/>
      <c r="CM305" s="14"/>
      <c r="CN305" s="14"/>
      <c r="CO305" s="14"/>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14"/>
      <c r="DP305" s="14"/>
      <c r="DQ305" s="14"/>
      <c r="DR305" s="14"/>
      <c r="DS305" s="14"/>
      <c r="DT305" s="14"/>
      <c r="DU305" s="14"/>
      <c r="DV305" s="14"/>
      <c r="DW305" s="14"/>
      <c r="DX305" s="14"/>
      <c r="DY305" s="14"/>
      <c r="DZ305" s="14"/>
      <c r="EA305" s="14"/>
      <c r="EB305" s="14"/>
      <c r="EC305" s="14"/>
      <c r="ED305" s="14"/>
      <c r="EE305" s="14"/>
      <c r="EF305" s="14"/>
      <c r="EG305" s="14"/>
      <c r="EH305" s="14"/>
      <c r="EI305" s="14"/>
      <c r="EJ305" s="14"/>
      <c r="EK305" s="14"/>
      <c r="EL305" s="14"/>
      <c r="EM305" s="14"/>
      <c r="EN305" s="14"/>
      <c r="EO305" s="14"/>
      <c r="EP305" s="14"/>
      <c r="EQ305" s="14"/>
      <c r="ER305" s="14"/>
      <c r="ES305" s="14"/>
      <c r="ET305" s="14"/>
      <c r="EU305" s="14"/>
      <c r="EV305" s="14"/>
      <c r="EW305" s="14"/>
      <c r="EX305" s="14"/>
      <c r="EY305" s="14"/>
      <c r="EZ305" s="14"/>
      <c r="FA305" s="14"/>
      <c r="FB305" s="14"/>
      <c r="FC305" s="14"/>
      <c r="FD305" s="14"/>
      <c r="FE305" s="14"/>
      <c r="FF305" s="14"/>
      <c r="FG305" s="14"/>
      <c r="FH305" s="14"/>
      <c r="FI305" s="14"/>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row>
    <row r="306" spans="1:201" x14ac:dyDescent="0.35">
      <c r="A306" s="14"/>
      <c r="B306" s="14"/>
      <c r="C306" s="14"/>
      <c r="D306" s="14"/>
      <c r="E306" s="14"/>
      <c r="F306" s="14"/>
      <c r="G306" s="14"/>
      <c r="H306" s="14"/>
      <c r="I306" s="14"/>
      <c r="J306" s="14"/>
      <c r="K306" s="14"/>
      <c r="L306" s="14"/>
      <c r="M306" s="143"/>
      <c r="N306" s="2"/>
      <c r="O306" s="2"/>
      <c r="P306" s="2"/>
      <c r="Q306" s="2"/>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4"/>
      <c r="FH306" s="14"/>
      <c r="FI306" s="14"/>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row>
    <row r="307" spans="1:201" x14ac:dyDescent="0.35">
      <c r="A307" s="14"/>
      <c r="B307" s="14"/>
      <c r="C307" s="14"/>
      <c r="D307" s="14"/>
      <c r="E307" s="14"/>
      <c r="F307" s="14"/>
      <c r="G307" s="14"/>
      <c r="H307" s="14"/>
      <c r="I307" s="14"/>
      <c r="J307" s="14"/>
      <c r="K307" s="14"/>
      <c r="L307" s="14"/>
      <c r="M307" s="143"/>
      <c r="N307" s="2"/>
      <c r="O307" s="2"/>
      <c r="P307" s="2"/>
      <c r="Q307" s="2"/>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c r="CM307" s="14"/>
      <c r="CN307" s="14"/>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c r="DT307" s="14"/>
      <c r="DU307" s="14"/>
      <c r="DV307" s="14"/>
      <c r="DW307" s="14"/>
      <c r="DX307" s="14"/>
      <c r="DY307" s="14"/>
      <c r="DZ307" s="14"/>
      <c r="EA307" s="14"/>
      <c r="EB307" s="14"/>
      <c r="EC307" s="14"/>
      <c r="ED307" s="14"/>
      <c r="EE307" s="14"/>
      <c r="EF307" s="14"/>
      <c r="EG307" s="14"/>
      <c r="EH307" s="14"/>
      <c r="EI307" s="14"/>
      <c r="EJ307" s="14"/>
      <c r="EK307" s="14"/>
      <c r="EL307" s="14"/>
      <c r="EM307" s="14"/>
      <c r="EN307" s="14"/>
      <c r="EO307" s="14"/>
      <c r="EP307" s="14"/>
      <c r="EQ307" s="14"/>
      <c r="ER307" s="14"/>
      <c r="ES307" s="14"/>
      <c r="ET307" s="14"/>
      <c r="EU307" s="14"/>
      <c r="EV307" s="14"/>
      <c r="EW307" s="14"/>
      <c r="EX307" s="14"/>
      <c r="EY307" s="14"/>
      <c r="EZ307" s="14"/>
      <c r="FA307" s="14"/>
      <c r="FB307" s="14"/>
      <c r="FC307" s="14"/>
      <c r="FD307" s="14"/>
      <c r="FE307" s="14"/>
      <c r="FF307" s="14"/>
      <c r="FG307" s="14"/>
      <c r="FH307" s="14"/>
      <c r="FI307" s="14"/>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row>
    <row r="308" spans="1:201" x14ac:dyDescent="0.3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c r="CM308" s="14"/>
      <c r="CN308" s="14"/>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c r="DT308" s="14"/>
      <c r="DU308" s="14"/>
      <c r="DV308" s="14"/>
      <c r="DW308" s="14"/>
      <c r="DX308" s="14"/>
      <c r="DY308" s="14"/>
      <c r="DZ308" s="14"/>
      <c r="EA308" s="14"/>
      <c r="EB308" s="14"/>
      <c r="EC308" s="14"/>
      <c r="ED308" s="14"/>
      <c r="EE308" s="14"/>
      <c r="EF308" s="14"/>
      <c r="EG308" s="14"/>
      <c r="EH308" s="14"/>
      <c r="EI308" s="14"/>
      <c r="EJ308" s="14"/>
      <c r="EK308" s="14"/>
      <c r="EL308" s="14"/>
      <c r="EM308" s="14"/>
      <c r="EN308" s="14"/>
      <c r="EO308" s="14"/>
      <c r="EP308" s="14"/>
      <c r="EQ308" s="14"/>
      <c r="ER308" s="14"/>
      <c r="ES308" s="14"/>
      <c r="ET308" s="14"/>
      <c r="EU308" s="14"/>
      <c r="EV308" s="14"/>
      <c r="EW308" s="14"/>
      <c r="EX308" s="14"/>
      <c r="EY308" s="14"/>
      <c r="EZ308" s="14"/>
      <c r="FA308" s="14"/>
      <c r="FB308" s="14"/>
      <c r="FC308" s="14"/>
      <c r="FD308" s="14"/>
      <c r="FE308" s="14"/>
      <c r="FF308" s="14"/>
      <c r="FG308" s="14"/>
      <c r="FH308" s="14"/>
      <c r="FI308" s="14"/>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row>
    <row r="309" spans="1:201" x14ac:dyDescent="0.3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c r="DT309" s="14"/>
      <c r="DU309" s="14"/>
      <c r="DV309" s="14"/>
      <c r="DW309" s="14"/>
      <c r="DX309" s="14"/>
      <c r="DY309" s="14"/>
      <c r="DZ309" s="14"/>
      <c r="EA309" s="14"/>
      <c r="EB309" s="14"/>
      <c r="EC309" s="14"/>
      <c r="ED309" s="14"/>
      <c r="EE309" s="14"/>
      <c r="EF309" s="14"/>
      <c r="EG309" s="14"/>
      <c r="EH309" s="14"/>
      <c r="EI309" s="14"/>
      <c r="EJ309" s="14"/>
      <c r="EK309" s="14"/>
      <c r="EL309" s="14"/>
      <c r="EM309" s="14"/>
      <c r="EN309" s="14"/>
      <c r="EO309" s="14"/>
      <c r="EP309" s="14"/>
      <c r="EQ309" s="14"/>
      <c r="ER309" s="14"/>
      <c r="ES309" s="14"/>
      <c r="ET309" s="14"/>
      <c r="EU309" s="14"/>
      <c r="EV309" s="14"/>
      <c r="EW309" s="14"/>
      <c r="EX309" s="14"/>
      <c r="EY309" s="14"/>
      <c r="EZ309" s="14"/>
      <c r="FA309" s="14"/>
      <c r="FB309" s="14"/>
      <c r="FC309" s="14"/>
      <c r="FD309" s="14"/>
      <c r="FE309" s="14"/>
      <c r="FF309" s="14"/>
      <c r="FG309" s="14"/>
      <c r="FH309" s="14"/>
      <c r="FI309" s="14"/>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row>
    <row r="310" spans="1:201" x14ac:dyDescent="0.3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14"/>
      <c r="CN310" s="14"/>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c r="DT310" s="14"/>
      <c r="DU310" s="14"/>
      <c r="DV310" s="14"/>
      <c r="DW310" s="14"/>
      <c r="DX310" s="14"/>
      <c r="DY310" s="14"/>
      <c r="DZ310" s="14"/>
      <c r="EA310" s="14"/>
      <c r="EB310" s="14"/>
      <c r="EC310" s="14"/>
      <c r="ED310" s="14"/>
      <c r="EE310" s="14"/>
      <c r="EF310" s="14"/>
      <c r="EG310" s="14"/>
      <c r="EH310" s="14"/>
      <c r="EI310" s="14"/>
      <c r="EJ310" s="14"/>
      <c r="EK310" s="14"/>
      <c r="EL310" s="14"/>
      <c r="EM310" s="14"/>
      <c r="EN310" s="14"/>
      <c r="EO310" s="14"/>
      <c r="EP310" s="14"/>
      <c r="EQ310" s="14"/>
      <c r="ER310" s="14"/>
      <c r="ES310" s="14"/>
      <c r="ET310" s="14"/>
      <c r="EU310" s="14"/>
      <c r="EV310" s="14"/>
      <c r="EW310" s="14"/>
      <c r="EX310" s="14"/>
      <c r="EY310" s="14"/>
      <c r="EZ310" s="14"/>
      <c r="FA310" s="14"/>
      <c r="FB310" s="14"/>
      <c r="FC310" s="14"/>
      <c r="FD310" s="14"/>
      <c r="FE310" s="14"/>
      <c r="FF310" s="14"/>
      <c r="FG310" s="14"/>
      <c r="FH310" s="14"/>
      <c r="FI310" s="14"/>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row>
    <row r="311" spans="1:201" x14ac:dyDescent="0.3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c r="CM311" s="14"/>
      <c r="CN311" s="14"/>
      <c r="CO311" s="14"/>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14"/>
      <c r="DP311" s="14"/>
      <c r="DQ311" s="14"/>
      <c r="DR311" s="14"/>
      <c r="DS311" s="14"/>
      <c r="DT311" s="14"/>
      <c r="DU311" s="14"/>
      <c r="DV311" s="14"/>
      <c r="DW311" s="14"/>
      <c r="DX311" s="14"/>
      <c r="DY311" s="14"/>
      <c r="DZ311" s="14"/>
      <c r="EA311" s="14"/>
      <c r="EB311" s="14"/>
      <c r="EC311" s="14"/>
      <c r="ED311" s="14"/>
      <c r="EE311" s="14"/>
      <c r="EF311" s="14"/>
      <c r="EG311" s="14"/>
      <c r="EH311" s="14"/>
      <c r="EI311" s="14"/>
      <c r="EJ311" s="14"/>
      <c r="EK311" s="14"/>
      <c r="EL311" s="14"/>
      <c r="EM311" s="14"/>
      <c r="EN311" s="14"/>
      <c r="EO311" s="14"/>
      <c r="EP311" s="14"/>
      <c r="EQ311" s="14"/>
      <c r="ER311" s="14"/>
      <c r="ES311" s="14"/>
      <c r="ET311" s="14"/>
      <c r="EU311" s="14"/>
      <c r="EV311" s="14"/>
      <c r="EW311" s="14"/>
      <c r="EX311" s="14"/>
      <c r="EY311" s="14"/>
      <c r="EZ311" s="14"/>
      <c r="FA311" s="14"/>
      <c r="FB311" s="14"/>
      <c r="FC311" s="14"/>
      <c r="FD311" s="14"/>
      <c r="FE311" s="14"/>
      <c r="FF311" s="14"/>
      <c r="FG311" s="14"/>
      <c r="FH311" s="14"/>
      <c r="FI311" s="14"/>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row>
    <row r="312" spans="1:201" x14ac:dyDescent="0.3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c r="CH312" s="14"/>
      <c r="CI312" s="14"/>
      <c r="CJ312" s="14"/>
      <c r="CK312" s="14"/>
      <c r="CL312" s="14"/>
      <c r="CM312" s="14"/>
      <c r="CN312" s="14"/>
      <c r="CO312" s="14"/>
      <c r="CP312" s="14"/>
      <c r="CQ312" s="14"/>
      <c r="CR312" s="14"/>
      <c r="CS312" s="14"/>
      <c r="CT312" s="14"/>
      <c r="CU312" s="14"/>
      <c r="CV312" s="14"/>
      <c r="CW312" s="14"/>
      <c r="CX312" s="14"/>
      <c r="CY312" s="14"/>
      <c r="CZ312" s="14"/>
      <c r="DA312" s="14"/>
      <c r="DB312" s="14"/>
      <c r="DC312" s="14"/>
      <c r="DD312" s="14"/>
      <c r="DE312" s="14"/>
      <c r="DF312" s="14"/>
      <c r="DG312" s="14"/>
      <c r="DH312" s="14"/>
      <c r="DI312" s="14"/>
      <c r="DJ312" s="14"/>
      <c r="DK312" s="14"/>
      <c r="DL312" s="14"/>
      <c r="DM312" s="14"/>
      <c r="DN312" s="14"/>
      <c r="DO312" s="14"/>
      <c r="DP312" s="14"/>
      <c r="DQ312" s="14"/>
      <c r="DR312" s="14"/>
      <c r="DS312" s="14"/>
      <c r="DT312" s="14"/>
      <c r="DU312" s="14"/>
      <c r="DV312" s="14"/>
      <c r="DW312" s="14"/>
      <c r="DX312" s="14"/>
      <c r="DY312" s="14"/>
      <c r="DZ312" s="14"/>
      <c r="EA312" s="14"/>
      <c r="EB312" s="14"/>
      <c r="EC312" s="14"/>
      <c r="ED312" s="14"/>
      <c r="EE312" s="14"/>
      <c r="EF312" s="14"/>
      <c r="EG312" s="14"/>
      <c r="EH312" s="14"/>
      <c r="EI312" s="14"/>
      <c r="EJ312" s="14"/>
      <c r="EK312" s="14"/>
      <c r="EL312" s="14"/>
      <c r="EM312" s="14"/>
      <c r="EN312" s="14"/>
      <c r="EO312" s="14"/>
      <c r="EP312" s="14"/>
      <c r="EQ312" s="14"/>
      <c r="ER312" s="14"/>
      <c r="ES312" s="14"/>
      <c r="ET312" s="14"/>
      <c r="EU312" s="14"/>
      <c r="EV312" s="14"/>
      <c r="EW312" s="14"/>
      <c r="EX312" s="14"/>
      <c r="EY312" s="14"/>
      <c r="EZ312" s="14"/>
      <c r="FA312" s="14"/>
      <c r="FB312" s="14"/>
      <c r="FC312" s="14"/>
      <c r="FD312" s="14"/>
      <c r="FE312" s="14"/>
      <c r="FF312" s="14"/>
      <c r="FG312" s="14"/>
      <c r="FH312" s="14"/>
      <c r="FI312" s="14"/>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row>
    <row r="313" spans="1:201" x14ac:dyDescent="0.3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c r="CH313" s="14"/>
      <c r="CI313" s="14"/>
      <c r="CJ313" s="14"/>
      <c r="CK313" s="14"/>
      <c r="CL313" s="14"/>
      <c r="CM313" s="14"/>
      <c r="CN313" s="14"/>
      <c r="CO313" s="14"/>
      <c r="CP313" s="14"/>
      <c r="CQ313" s="14"/>
      <c r="CR313" s="14"/>
      <c r="CS313" s="14"/>
      <c r="CT313" s="14"/>
      <c r="CU313" s="14"/>
      <c r="CV313" s="14"/>
      <c r="CW313" s="14"/>
      <c r="CX313" s="14"/>
      <c r="CY313" s="14"/>
      <c r="CZ313" s="14"/>
      <c r="DA313" s="14"/>
      <c r="DB313" s="14"/>
      <c r="DC313" s="14"/>
      <c r="DD313" s="14"/>
      <c r="DE313" s="14"/>
      <c r="DF313" s="14"/>
      <c r="DG313" s="14"/>
      <c r="DH313" s="14"/>
      <c r="DI313" s="14"/>
      <c r="DJ313" s="14"/>
      <c r="DK313" s="14"/>
      <c r="DL313" s="14"/>
      <c r="DM313" s="14"/>
      <c r="DN313" s="14"/>
      <c r="DO313" s="14"/>
      <c r="DP313" s="14"/>
      <c r="DQ313" s="14"/>
      <c r="DR313" s="14"/>
      <c r="DS313" s="14"/>
      <c r="DT313" s="14"/>
      <c r="DU313" s="14"/>
      <c r="DV313" s="14"/>
      <c r="DW313" s="14"/>
      <c r="DX313" s="14"/>
      <c r="DY313" s="14"/>
      <c r="DZ313" s="14"/>
      <c r="EA313" s="14"/>
      <c r="EB313" s="14"/>
      <c r="EC313" s="14"/>
      <c r="ED313" s="14"/>
      <c r="EE313" s="14"/>
      <c r="EF313" s="14"/>
      <c r="EG313" s="14"/>
      <c r="EH313" s="14"/>
      <c r="EI313" s="14"/>
      <c r="EJ313" s="14"/>
      <c r="EK313" s="14"/>
      <c r="EL313" s="14"/>
      <c r="EM313" s="14"/>
      <c r="EN313" s="14"/>
      <c r="EO313" s="14"/>
      <c r="EP313" s="14"/>
      <c r="EQ313" s="14"/>
      <c r="ER313" s="14"/>
      <c r="ES313" s="14"/>
      <c r="ET313" s="14"/>
      <c r="EU313" s="14"/>
      <c r="EV313" s="14"/>
      <c r="EW313" s="14"/>
      <c r="EX313" s="14"/>
      <c r="EY313" s="14"/>
      <c r="EZ313" s="14"/>
      <c r="FA313" s="14"/>
      <c r="FB313" s="14"/>
      <c r="FC313" s="14"/>
      <c r="FD313" s="14"/>
      <c r="FE313" s="14"/>
      <c r="FF313" s="14"/>
      <c r="FG313" s="14"/>
      <c r="FH313" s="14"/>
      <c r="FI313" s="14"/>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row>
    <row r="314" spans="1:201" x14ac:dyDescent="0.3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c r="CK314" s="14"/>
      <c r="CL314" s="14"/>
      <c r="CM314" s="14"/>
      <c r="CN314" s="14"/>
      <c r="CO314" s="14"/>
      <c r="CP314" s="14"/>
      <c r="CQ314" s="14"/>
      <c r="CR314" s="14"/>
      <c r="CS314" s="14"/>
      <c r="CT314" s="14"/>
      <c r="CU314" s="14"/>
      <c r="CV314" s="14"/>
      <c r="CW314" s="14"/>
      <c r="CX314" s="14"/>
      <c r="CY314" s="14"/>
      <c r="CZ314" s="14"/>
      <c r="DA314" s="14"/>
      <c r="DB314" s="14"/>
      <c r="DC314" s="14"/>
      <c r="DD314" s="14"/>
      <c r="DE314" s="14"/>
      <c r="DF314" s="14"/>
      <c r="DG314" s="14"/>
      <c r="DH314" s="14"/>
      <c r="DI314" s="14"/>
      <c r="DJ314" s="14"/>
      <c r="DK314" s="14"/>
      <c r="DL314" s="14"/>
      <c r="DM314" s="14"/>
      <c r="DN314" s="14"/>
      <c r="DO314" s="14"/>
      <c r="DP314" s="14"/>
      <c r="DQ314" s="14"/>
      <c r="DR314" s="14"/>
      <c r="DS314" s="14"/>
      <c r="DT314" s="14"/>
      <c r="DU314" s="14"/>
      <c r="DV314" s="14"/>
      <c r="DW314" s="14"/>
      <c r="DX314" s="14"/>
      <c r="DY314" s="14"/>
      <c r="DZ314" s="14"/>
      <c r="EA314" s="14"/>
      <c r="EB314" s="14"/>
      <c r="EC314" s="14"/>
      <c r="ED314" s="14"/>
      <c r="EE314" s="14"/>
      <c r="EF314" s="14"/>
      <c r="EG314" s="14"/>
      <c r="EH314" s="14"/>
      <c r="EI314" s="14"/>
      <c r="EJ314" s="14"/>
      <c r="EK314" s="14"/>
      <c r="EL314" s="14"/>
      <c r="EM314" s="14"/>
      <c r="EN314" s="14"/>
      <c r="EO314" s="14"/>
      <c r="EP314" s="14"/>
      <c r="EQ314" s="14"/>
      <c r="ER314" s="14"/>
      <c r="ES314" s="14"/>
      <c r="ET314" s="14"/>
      <c r="EU314" s="14"/>
      <c r="EV314" s="14"/>
      <c r="EW314" s="14"/>
      <c r="EX314" s="14"/>
      <c r="EY314" s="14"/>
      <c r="EZ314" s="14"/>
      <c r="FA314" s="14"/>
      <c r="FB314" s="14"/>
      <c r="FC314" s="14"/>
      <c r="FD314" s="14"/>
      <c r="FE314" s="14"/>
      <c r="FF314" s="14"/>
      <c r="FG314" s="14"/>
      <c r="FH314" s="14"/>
      <c r="FI314" s="14"/>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row>
    <row r="315" spans="1:201" x14ac:dyDescent="0.3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c r="CH315" s="14"/>
      <c r="CI315" s="14"/>
      <c r="CJ315" s="14"/>
      <c r="CK315" s="14"/>
      <c r="CL315" s="14"/>
      <c r="CM315" s="14"/>
      <c r="CN315" s="14"/>
      <c r="CO315" s="14"/>
      <c r="CP315" s="14"/>
      <c r="CQ315" s="14"/>
      <c r="CR315" s="14"/>
      <c r="CS315" s="14"/>
      <c r="CT315" s="14"/>
      <c r="CU315" s="14"/>
      <c r="CV315" s="14"/>
      <c r="CW315" s="14"/>
      <c r="CX315" s="14"/>
      <c r="CY315" s="14"/>
      <c r="CZ315" s="14"/>
      <c r="DA315" s="14"/>
      <c r="DB315" s="14"/>
      <c r="DC315" s="14"/>
      <c r="DD315" s="14"/>
      <c r="DE315" s="14"/>
      <c r="DF315" s="14"/>
      <c r="DG315" s="14"/>
      <c r="DH315" s="14"/>
      <c r="DI315" s="14"/>
      <c r="DJ315" s="14"/>
      <c r="DK315" s="14"/>
      <c r="DL315" s="14"/>
      <c r="DM315" s="14"/>
      <c r="DN315" s="14"/>
      <c r="DO315" s="14"/>
      <c r="DP315" s="14"/>
      <c r="DQ315" s="14"/>
      <c r="DR315" s="14"/>
      <c r="DS315" s="14"/>
      <c r="DT315" s="14"/>
      <c r="DU315" s="14"/>
      <c r="DV315" s="14"/>
      <c r="DW315" s="14"/>
      <c r="DX315" s="14"/>
      <c r="DY315" s="14"/>
      <c r="DZ315" s="14"/>
      <c r="EA315" s="14"/>
      <c r="EB315" s="14"/>
      <c r="EC315" s="14"/>
      <c r="ED315" s="14"/>
      <c r="EE315" s="14"/>
      <c r="EF315" s="14"/>
      <c r="EG315" s="14"/>
      <c r="EH315" s="14"/>
      <c r="EI315" s="14"/>
      <c r="EJ315" s="14"/>
      <c r="EK315" s="14"/>
      <c r="EL315" s="14"/>
      <c r="EM315" s="14"/>
      <c r="EN315" s="14"/>
      <c r="EO315" s="14"/>
      <c r="EP315" s="14"/>
      <c r="EQ315" s="14"/>
      <c r="ER315" s="14"/>
      <c r="ES315" s="14"/>
      <c r="ET315" s="14"/>
      <c r="EU315" s="14"/>
      <c r="EV315" s="14"/>
      <c r="EW315" s="14"/>
      <c r="EX315" s="14"/>
      <c r="EY315" s="14"/>
      <c r="EZ315" s="14"/>
      <c r="FA315" s="14"/>
      <c r="FB315" s="14"/>
      <c r="FC315" s="14"/>
      <c r="FD315" s="14"/>
      <c r="FE315" s="14"/>
      <c r="FF315" s="14"/>
      <c r="FG315" s="14"/>
      <c r="FH315" s="14"/>
      <c r="FI315" s="14"/>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row>
    <row r="316" spans="1:201" x14ac:dyDescent="0.3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4"/>
      <c r="EV316" s="14"/>
      <c r="EW316" s="14"/>
      <c r="EX316" s="14"/>
      <c r="EY316" s="14"/>
      <c r="EZ316" s="14"/>
      <c r="FA316" s="14"/>
      <c r="FB316" s="14"/>
      <c r="FC316" s="14"/>
      <c r="FD316" s="14"/>
      <c r="FE316" s="14"/>
      <c r="FF316" s="14"/>
      <c r="FG316" s="14"/>
      <c r="FH316" s="14"/>
      <c r="FI316" s="14"/>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row>
    <row r="317" spans="1:201" x14ac:dyDescent="0.3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c r="CH317" s="14"/>
      <c r="CI317" s="14"/>
      <c r="CJ317" s="14"/>
      <c r="CK317" s="14"/>
      <c r="CL317" s="14"/>
      <c r="CM317" s="14"/>
      <c r="CN317" s="14"/>
      <c r="CO317" s="14"/>
      <c r="CP317" s="14"/>
      <c r="CQ317" s="14"/>
      <c r="CR317" s="14"/>
      <c r="CS317" s="14"/>
      <c r="CT317" s="14"/>
      <c r="CU317" s="14"/>
      <c r="CV317" s="14"/>
      <c r="CW317" s="14"/>
      <c r="CX317" s="14"/>
      <c r="CY317" s="14"/>
      <c r="CZ317" s="14"/>
      <c r="DA317" s="14"/>
      <c r="DB317" s="14"/>
      <c r="DC317" s="14"/>
      <c r="DD317" s="14"/>
      <c r="DE317" s="14"/>
      <c r="DF317" s="14"/>
      <c r="DG317" s="14"/>
      <c r="DH317" s="14"/>
      <c r="DI317" s="14"/>
      <c r="DJ317" s="14"/>
      <c r="DK317" s="14"/>
      <c r="DL317" s="14"/>
      <c r="DM317" s="14"/>
      <c r="DN317" s="14"/>
      <c r="DO317" s="14"/>
      <c r="DP317" s="14"/>
      <c r="DQ317" s="14"/>
      <c r="DR317" s="14"/>
      <c r="DS317" s="14"/>
      <c r="DT317" s="14"/>
      <c r="DU317" s="14"/>
      <c r="DV317" s="14"/>
      <c r="DW317" s="14"/>
      <c r="DX317" s="14"/>
      <c r="DY317" s="14"/>
      <c r="DZ317" s="14"/>
      <c r="EA317" s="14"/>
      <c r="EB317" s="14"/>
      <c r="EC317" s="14"/>
      <c r="ED317" s="14"/>
      <c r="EE317" s="14"/>
      <c r="EF317" s="14"/>
      <c r="EG317" s="14"/>
      <c r="EH317" s="14"/>
      <c r="EI317" s="14"/>
      <c r="EJ317" s="14"/>
      <c r="EK317" s="14"/>
      <c r="EL317" s="14"/>
      <c r="EM317" s="14"/>
      <c r="EN317" s="14"/>
      <c r="EO317" s="14"/>
      <c r="EP317" s="14"/>
      <c r="EQ317" s="14"/>
      <c r="ER317" s="14"/>
      <c r="ES317" s="14"/>
      <c r="ET317" s="14"/>
      <c r="EU317" s="14"/>
      <c r="EV317" s="14"/>
      <c r="EW317" s="14"/>
      <c r="EX317" s="14"/>
      <c r="EY317" s="14"/>
      <c r="EZ317" s="14"/>
      <c r="FA317" s="14"/>
      <c r="FB317" s="14"/>
      <c r="FC317" s="14"/>
      <c r="FD317" s="14"/>
      <c r="FE317" s="14"/>
      <c r="FF317" s="14"/>
      <c r="FG317" s="14"/>
      <c r="FH317" s="14"/>
      <c r="FI317" s="14"/>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row>
    <row r="318" spans="1:201" x14ac:dyDescent="0.3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c r="CM318" s="14"/>
      <c r="CN318" s="14"/>
      <c r="CO318" s="14"/>
      <c r="CP318" s="14"/>
      <c r="CQ318" s="14"/>
      <c r="CR318" s="14"/>
      <c r="CS318" s="14"/>
      <c r="CT318" s="14"/>
      <c r="CU318" s="14"/>
      <c r="CV318" s="14"/>
      <c r="CW318" s="14"/>
      <c r="CX318" s="14"/>
      <c r="CY318" s="14"/>
      <c r="CZ318" s="14"/>
      <c r="DA318" s="14"/>
      <c r="DB318" s="14"/>
      <c r="DC318" s="14"/>
      <c r="DD318" s="14"/>
      <c r="DE318" s="14"/>
      <c r="DF318" s="14"/>
      <c r="DG318" s="14"/>
      <c r="DH318" s="14"/>
      <c r="DI318" s="14"/>
      <c r="DJ318" s="14"/>
      <c r="DK318" s="14"/>
      <c r="DL318" s="14"/>
      <c r="DM318" s="14"/>
      <c r="DN318" s="14"/>
      <c r="DO318" s="14"/>
      <c r="DP318" s="14"/>
      <c r="DQ318" s="14"/>
      <c r="DR318" s="14"/>
      <c r="DS318" s="14"/>
      <c r="DT318" s="14"/>
      <c r="DU318" s="14"/>
      <c r="DV318" s="14"/>
      <c r="DW318" s="14"/>
      <c r="DX318" s="14"/>
      <c r="DY318" s="14"/>
      <c r="DZ318" s="14"/>
      <c r="EA318" s="14"/>
      <c r="EB318" s="14"/>
      <c r="EC318" s="14"/>
      <c r="ED318" s="14"/>
      <c r="EE318" s="14"/>
      <c r="EF318" s="14"/>
      <c r="EG318" s="14"/>
      <c r="EH318" s="14"/>
      <c r="EI318" s="14"/>
      <c r="EJ318" s="14"/>
      <c r="EK318" s="14"/>
      <c r="EL318" s="14"/>
      <c r="EM318" s="14"/>
      <c r="EN318" s="14"/>
      <c r="EO318" s="14"/>
      <c r="EP318" s="14"/>
      <c r="EQ318" s="14"/>
      <c r="ER318" s="14"/>
      <c r="ES318" s="14"/>
      <c r="ET318" s="14"/>
      <c r="EU318" s="14"/>
      <c r="EV318" s="14"/>
      <c r="EW318" s="14"/>
      <c r="EX318" s="14"/>
      <c r="EY318" s="14"/>
      <c r="EZ318" s="14"/>
      <c r="FA318" s="14"/>
      <c r="FB318" s="14"/>
      <c r="FC318" s="14"/>
      <c r="FD318" s="14"/>
      <c r="FE318" s="14"/>
      <c r="FF318" s="14"/>
      <c r="FG318" s="14"/>
      <c r="FH318" s="14"/>
      <c r="FI318" s="14"/>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row>
    <row r="319" spans="1:201" x14ac:dyDescent="0.3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c r="CH319" s="14"/>
      <c r="CI319" s="14"/>
      <c r="CJ319" s="14"/>
      <c r="CK319" s="14"/>
      <c r="CL319" s="14"/>
      <c r="CM319" s="14"/>
      <c r="CN319" s="14"/>
      <c r="CO319" s="14"/>
      <c r="CP319" s="14"/>
      <c r="CQ319" s="14"/>
      <c r="CR319" s="14"/>
      <c r="CS319" s="14"/>
      <c r="CT319" s="14"/>
      <c r="CU319" s="14"/>
      <c r="CV319" s="14"/>
      <c r="CW319" s="14"/>
      <c r="CX319" s="14"/>
      <c r="CY319" s="14"/>
      <c r="CZ319" s="14"/>
      <c r="DA319" s="14"/>
      <c r="DB319" s="14"/>
      <c r="DC319" s="14"/>
      <c r="DD319" s="14"/>
      <c r="DE319" s="14"/>
      <c r="DF319" s="14"/>
      <c r="DG319" s="14"/>
      <c r="DH319" s="14"/>
      <c r="DI319" s="14"/>
      <c r="DJ319" s="14"/>
      <c r="DK319" s="14"/>
      <c r="DL319" s="14"/>
      <c r="DM319" s="14"/>
      <c r="DN319" s="14"/>
      <c r="DO319" s="14"/>
      <c r="DP319" s="14"/>
      <c r="DQ319" s="14"/>
      <c r="DR319" s="14"/>
      <c r="DS319" s="14"/>
      <c r="DT319" s="14"/>
      <c r="DU319" s="14"/>
      <c r="DV319" s="14"/>
      <c r="DW319" s="14"/>
      <c r="DX319" s="14"/>
      <c r="DY319" s="14"/>
      <c r="DZ319" s="14"/>
      <c r="EA319" s="14"/>
      <c r="EB319" s="14"/>
      <c r="EC319" s="14"/>
      <c r="ED319" s="14"/>
      <c r="EE319" s="14"/>
      <c r="EF319" s="14"/>
      <c r="EG319" s="14"/>
      <c r="EH319" s="14"/>
      <c r="EI319" s="14"/>
      <c r="EJ319" s="14"/>
      <c r="EK319" s="14"/>
      <c r="EL319" s="14"/>
      <c r="EM319" s="14"/>
      <c r="EN319" s="14"/>
      <c r="EO319" s="14"/>
      <c r="EP319" s="14"/>
      <c r="EQ319" s="14"/>
      <c r="ER319" s="14"/>
      <c r="ES319" s="14"/>
      <c r="ET319" s="14"/>
      <c r="EU319" s="14"/>
      <c r="EV319" s="14"/>
      <c r="EW319" s="14"/>
      <c r="EX319" s="14"/>
      <c r="EY319" s="14"/>
      <c r="EZ319" s="14"/>
      <c r="FA319" s="14"/>
      <c r="FB319" s="14"/>
      <c r="FC319" s="14"/>
      <c r="FD319" s="14"/>
      <c r="FE319" s="14"/>
      <c r="FF319" s="14"/>
      <c r="FG319" s="14"/>
      <c r="FH319" s="14"/>
      <c r="FI319" s="14"/>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row>
    <row r="320" spans="1:201" x14ac:dyDescent="0.3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row>
    <row r="321" spans="1:201" x14ac:dyDescent="0.3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row>
    <row r="322" spans="1:201" x14ac:dyDescent="0.3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c r="CH322" s="14"/>
      <c r="CI322" s="14"/>
      <c r="CJ322" s="14"/>
      <c r="CK322" s="14"/>
      <c r="CL322" s="14"/>
      <c r="CM322" s="14"/>
      <c r="CN322" s="14"/>
      <c r="CO322" s="14"/>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14"/>
      <c r="DP322" s="14"/>
      <c r="DQ322" s="14"/>
      <c r="DR322" s="14"/>
      <c r="DS322" s="14"/>
      <c r="DT322" s="14"/>
      <c r="DU322" s="14"/>
      <c r="DV322" s="14"/>
      <c r="DW322" s="14"/>
      <c r="DX322" s="14"/>
      <c r="DY322" s="14"/>
      <c r="DZ322" s="14"/>
      <c r="EA322" s="14"/>
      <c r="EB322" s="14"/>
      <c r="EC322" s="14"/>
      <c r="ED322" s="14"/>
      <c r="EE322" s="14"/>
      <c r="EF322" s="14"/>
      <c r="EG322" s="14"/>
      <c r="EH322" s="14"/>
      <c r="EI322" s="14"/>
      <c r="EJ322" s="14"/>
      <c r="EK322" s="14"/>
      <c r="EL322" s="14"/>
      <c r="EM322" s="14"/>
      <c r="EN322" s="14"/>
      <c r="EO322" s="14"/>
      <c r="EP322" s="14"/>
      <c r="EQ322" s="14"/>
      <c r="ER322" s="14"/>
      <c r="ES322" s="14"/>
      <c r="ET322" s="14"/>
      <c r="EU322" s="14"/>
      <c r="EV322" s="14"/>
      <c r="EW322" s="14"/>
      <c r="EX322" s="14"/>
      <c r="EY322" s="14"/>
      <c r="EZ322" s="14"/>
      <c r="FA322" s="14"/>
      <c r="FB322" s="14"/>
      <c r="FC322" s="14"/>
      <c r="FD322" s="14"/>
      <c r="FE322" s="14"/>
      <c r="FF322" s="14"/>
      <c r="FG322" s="14"/>
      <c r="FH322" s="14"/>
      <c r="FI322" s="14"/>
      <c r="FJ322" s="14"/>
      <c r="FK322" s="14"/>
      <c r="FL322" s="14"/>
      <c r="FM322" s="14"/>
      <c r="FN322" s="14"/>
      <c r="FO322" s="14"/>
      <c r="FP322" s="14"/>
      <c r="FQ322" s="14"/>
      <c r="FR322" s="14"/>
      <c r="FS322" s="14"/>
      <c r="FT322" s="14"/>
      <c r="FU322" s="14"/>
      <c r="FV322" s="14"/>
      <c r="FW322" s="14"/>
      <c r="FX322" s="14"/>
      <c r="FY322" s="14"/>
      <c r="FZ322" s="14"/>
      <c r="GA322" s="14"/>
      <c r="GB322" s="14"/>
      <c r="GC322" s="14"/>
      <c r="GD322" s="14"/>
      <c r="GE322" s="14"/>
      <c r="GF322" s="14"/>
      <c r="GG322" s="14"/>
      <c r="GH322" s="14"/>
      <c r="GI322" s="14"/>
      <c r="GJ322" s="14"/>
      <c r="GK322" s="14"/>
      <c r="GL322" s="14"/>
      <c r="GM322" s="14"/>
      <c r="GN322" s="14"/>
      <c r="GO322" s="14"/>
      <c r="GP322" s="14"/>
      <c r="GQ322" s="14"/>
      <c r="GR322" s="14"/>
      <c r="GS322" s="14"/>
    </row>
    <row r="323" spans="1:201" x14ac:dyDescent="0.3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row>
    <row r="324" spans="1:201" x14ac:dyDescent="0.3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row>
    <row r="325" spans="1:201" x14ac:dyDescent="0.3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c r="CH325" s="14"/>
      <c r="CI325" s="14"/>
      <c r="CJ325" s="14"/>
      <c r="CK325" s="14"/>
      <c r="CL325" s="14"/>
      <c r="CM325" s="14"/>
      <c r="CN325" s="14"/>
      <c r="CO325" s="14"/>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14"/>
      <c r="DP325" s="14"/>
      <c r="DQ325" s="14"/>
      <c r="DR325" s="14"/>
      <c r="DS325" s="14"/>
      <c r="DT325" s="14"/>
      <c r="DU325" s="14"/>
      <c r="DV325" s="14"/>
      <c r="DW325" s="14"/>
      <c r="DX325" s="14"/>
      <c r="DY325" s="14"/>
      <c r="DZ325" s="14"/>
      <c r="EA325" s="14"/>
      <c r="EB325" s="14"/>
      <c r="EC325" s="14"/>
      <c r="ED325" s="14"/>
      <c r="EE325" s="14"/>
      <c r="EF325" s="14"/>
      <c r="EG325" s="14"/>
      <c r="EH325" s="14"/>
      <c r="EI325" s="14"/>
      <c r="EJ325" s="14"/>
      <c r="EK325" s="14"/>
      <c r="EL325" s="14"/>
      <c r="EM325" s="14"/>
      <c r="EN325" s="14"/>
      <c r="EO325" s="14"/>
      <c r="EP325" s="14"/>
      <c r="EQ325" s="14"/>
      <c r="ER325" s="14"/>
      <c r="ES325" s="14"/>
      <c r="ET325" s="14"/>
      <c r="EU325" s="14"/>
      <c r="EV325" s="14"/>
      <c r="EW325" s="14"/>
      <c r="EX325" s="14"/>
      <c r="EY325" s="14"/>
      <c r="EZ325" s="14"/>
      <c r="FA325" s="14"/>
      <c r="FB325" s="14"/>
      <c r="FC325" s="14"/>
      <c r="FD325" s="14"/>
      <c r="FE325" s="14"/>
      <c r="FF325" s="14"/>
      <c r="FG325" s="14"/>
      <c r="FH325" s="14"/>
      <c r="FI325" s="14"/>
      <c r="FJ325" s="14"/>
      <c r="FK325" s="14"/>
      <c r="FL325" s="14"/>
      <c r="FM325" s="14"/>
      <c r="FN325" s="14"/>
      <c r="FO325" s="14"/>
      <c r="FP325" s="14"/>
      <c r="FQ325" s="14"/>
      <c r="FR325" s="14"/>
      <c r="FS325" s="14"/>
      <c r="FT325" s="14"/>
      <c r="FU325" s="14"/>
      <c r="FV325" s="14"/>
      <c r="FW325" s="14"/>
      <c r="FX325" s="14"/>
      <c r="FY325" s="14"/>
      <c r="FZ325" s="14"/>
      <c r="GA325" s="14"/>
      <c r="GB325" s="14"/>
      <c r="GC325" s="14"/>
      <c r="GD325" s="14"/>
      <c r="GE325" s="14"/>
      <c r="GF325" s="14"/>
      <c r="GG325" s="14"/>
      <c r="GH325" s="14"/>
      <c r="GI325" s="14"/>
      <c r="GJ325" s="14"/>
      <c r="GK325" s="14"/>
      <c r="GL325" s="14"/>
      <c r="GM325" s="14"/>
      <c r="GN325" s="14"/>
      <c r="GO325" s="14"/>
      <c r="GP325" s="14"/>
      <c r="GQ325" s="14"/>
      <c r="GR325" s="14"/>
      <c r="GS325" s="14"/>
    </row>
    <row r="326" spans="1:201" x14ac:dyDescent="0.3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c r="EV326" s="14"/>
      <c r="EW326" s="14"/>
      <c r="EX326" s="14"/>
      <c r="EY326" s="14"/>
      <c r="EZ326" s="14"/>
      <c r="FA326" s="14"/>
      <c r="FB326" s="14"/>
      <c r="FC326" s="14"/>
      <c r="FD326" s="14"/>
      <c r="FE326" s="14"/>
      <c r="FF326" s="14"/>
      <c r="FG326" s="14"/>
      <c r="FH326" s="14"/>
      <c r="FI326" s="14"/>
      <c r="FJ326" s="14"/>
      <c r="FK326" s="14"/>
      <c r="FL326" s="14"/>
      <c r="FM326" s="14"/>
      <c r="FN326" s="14"/>
      <c r="FO326" s="14"/>
      <c r="FP326" s="14"/>
      <c r="FQ326" s="14"/>
      <c r="FR326" s="14"/>
      <c r="FS326" s="14"/>
      <c r="FT326" s="14"/>
      <c r="FU326" s="14"/>
      <c r="FV326" s="14"/>
      <c r="FW326" s="14"/>
      <c r="FX326" s="14"/>
      <c r="FY326" s="14"/>
      <c r="FZ326" s="14"/>
      <c r="GA326" s="14"/>
      <c r="GB326" s="14"/>
      <c r="GC326" s="14"/>
      <c r="GD326" s="14"/>
      <c r="GE326" s="14"/>
      <c r="GF326" s="14"/>
      <c r="GG326" s="14"/>
      <c r="GH326" s="14"/>
      <c r="GI326" s="14"/>
      <c r="GJ326" s="14"/>
      <c r="GK326" s="14"/>
      <c r="GL326" s="14"/>
      <c r="GM326" s="14"/>
      <c r="GN326" s="14"/>
      <c r="GO326" s="14"/>
      <c r="GP326" s="14"/>
      <c r="GQ326" s="14"/>
      <c r="GR326" s="14"/>
      <c r="GS326" s="14"/>
    </row>
    <row r="327" spans="1:201" x14ac:dyDescent="0.3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c r="CM327" s="14"/>
      <c r="CN327" s="14"/>
      <c r="CO327" s="14"/>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14"/>
      <c r="DP327" s="14"/>
      <c r="DQ327" s="14"/>
      <c r="DR327" s="14"/>
      <c r="DS327" s="14"/>
      <c r="DT327" s="14"/>
      <c r="DU327" s="14"/>
      <c r="DV327" s="14"/>
      <c r="DW327" s="14"/>
      <c r="DX327" s="14"/>
      <c r="DY327" s="14"/>
      <c r="DZ327" s="14"/>
      <c r="EA327" s="14"/>
      <c r="EB327" s="14"/>
      <c r="EC327" s="14"/>
      <c r="ED327" s="14"/>
      <c r="EE327" s="14"/>
      <c r="EF327" s="14"/>
      <c r="EG327" s="14"/>
      <c r="EH327" s="14"/>
      <c r="EI327" s="14"/>
      <c r="EJ327" s="14"/>
      <c r="EK327" s="14"/>
      <c r="EL327" s="14"/>
      <c r="EM327" s="14"/>
      <c r="EN327" s="14"/>
      <c r="EO327" s="14"/>
      <c r="EP327" s="14"/>
      <c r="EQ327" s="14"/>
      <c r="ER327" s="14"/>
      <c r="ES327" s="14"/>
      <c r="ET327" s="14"/>
      <c r="EU327" s="14"/>
      <c r="EV327" s="14"/>
      <c r="EW327" s="14"/>
      <c r="EX327" s="14"/>
      <c r="EY327" s="14"/>
      <c r="EZ327" s="14"/>
      <c r="FA327" s="14"/>
      <c r="FB327" s="14"/>
      <c r="FC327" s="14"/>
      <c r="FD327" s="14"/>
      <c r="FE327" s="14"/>
      <c r="FF327" s="14"/>
      <c r="FG327" s="14"/>
      <c r="FH327" s="14"/>
      <c r="FI327" s="14"/>
      <c r="FJ327" s="14"/>
      <c r="FK327" s="14"/>
      <c r="FL327" s="14"/>
      <c r="FM327" s="14"/>
      <c r="FN327" s="14"/>
      <c r="FO327" s="14"/>
      <c r="FP327" s="14"/>
      <c r="FQ327" s="14"/>
      <c r="FR327" s="14"/>
      <c r="FS327" s="14"/>
      <c r="FT327" s="14"/>
      <c r="FU327" s="14"/>
      <c r="FV327" s="14"/>
      <c r="FW327" s="14"/>
      <c r="FX327" s="14"/>
      <c r="FY327" s="14"/>
      <c r="FZ327" s="14"/>
      <c r="GA327" s="14"/>
      <c r="GB327" s="14"/>
      <c r="GC327" s="14"/>
      <c r="GD327" s="14"/>
      <c r="GE327" s="14"/>
      <c r="GF327" s="14"/>
      <c r="GG327" s="14"/>
      <c r="GH327" s="14"/>
      <c r="GI327" s="14"/>
      <c r="GJ327" s="14"/>
      <c r="GK327" s="14"/>
      <c r="GL327" s="14"/>
      <c r="GM327" s="14"/>
      <c r="GN327" s="14"/>
      <c r="GO327" s="14"/>
      <c r="GP327" s="14"/>
      <c r="GQ327" s="14"/>
      <c r="GR327" s="14"/>
      <c r="GS327" s="14"/>
    </row>
    <row r="328" spans="1:201" x14ac:dyDescent="0.3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c r="CH328" s="14"/>
      <c r="CI328" s="14"/>
      <c r="CJ328" s="14"/>
      <c r="CK328" s="14"/>
      <c r="CL328" s="14"/>
      <c r="CM328" s="14"/>
      <c r="CN328" s="14"/>
      <c r="CO328" s="14"/>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14"/>
      <c r="DP328" s="14"/>
      <c r="DQ328" s="14"/>
      <c r="DR328" s="14"/>
      <c r="DS328" s="14"/>
      <c r="DT328" s="14"/>
      <c r="DU328" s="14"/>
      <c r="DV328" s="14"/>
      <c r="DW328" s="14"/>
      <c r="DX328" s="14"/>
      <c r="DY328" s="14"/>
      <c r="DZ328" s="14"/>
      <c r="EA328" s="14"/>
      <c r="EB328" s="14"/>
      <c r="EC328" s="14"/>
      <c r="ED328" s="14"/>
      <c r="EE328" s="14"/>
      <c r="EF328" s="14"/>
      <c r="EG328" s="14"/>
      <c r="EH328" s="14"/>
      <c r="EI328" s="14"/>
      <c r="EJ328" s="14"/>
      <c r="EK328" s="14"/>
      <c r="EL328" s="14"/>
      <c r="EM328" s="14"/>
      <c r="EN328" s="14"/>
      <c r="EO328" s="14"/>
      <c r="EP328" s="14"/>
      <c r="EQ328" s="14"/>
      <c r="ER328" s="14"/>
      <c r="ES328" s="14"/>
      <c r="ET328" s="14"/>
      <c r="EU328" s="14"/>
      <c r="EV328" s="14"/>
      <c r="EW328" s="14"/>
      <c r="EX328" s="14"/>
      <c r="EY328" s="14"/>
      <c r="EZ328" s="14"/>
      <c r="FA328" s="14"/>
      <c r="FB328" s="14"/>
      <c r="FC328" s="14"/>
      <c r="FD328" s="14"/>
      <c r="FE328" s="14"/>
      <c r="FF328" s="14"/>
      <c r="FG328" s="14"/>
      <c r="FH328" s="14"/>
      <c r="FI328" s="14"/>
      <c r="FJ328" s="14"/>
      <c r="FK328" s="14"/>
      <c r="FL328" s="14"/>
      <c r="FM328" s="14"/>
      <c r="FN328" s="14"/>
      <c r="FO328" s="14"/>
      <c r="FP328" s="14"/>
      <c r="FQ328" s="14"/>
      <c r="FR328" s="14"/>
      <c r="FS328" s="14"/>
      <c r="FT328" s="14"/>
      <c r="FU328" s="14"/>
      <c r="FV328" s="14"/>
      <c r="FW328" s="14"/>
      <c r="FX328" s="14"/>
      <c r="FY328" s="14"/>
      <c r="FZ328" s="14"/>
      <c r="GA328" s="14"/>
      <c r="GB328" s="14"/>
      <c r="GC328" s="14"/>
      <c r="GD328" s="14"/>
      <c r="GE328" s="14"/>
      <c r="GF328" s="14"/>
      <c r="GG328" s="14"/>
      <c r="GH328" s="14"/>
      <c r="GI328" s="14"/>
      <c r="GJ328" s="14"/>
      <c r="GK328" s="14"/>
      <c r="GL328" s="14"/>
      <c r="GM328" s="14"/>
      <c r="GN328" s="14"/>
      <c r="GO328" s="14"/>
      <c r="GP328" s="14"/>
      <c r="GQ328" s="14"/>
      <c r="GR328" s="14"/>
      <c r="GS328" s="14"/>
    </row>
    <row r="329" spans="1:201" x14ac:dyDescent="0.3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c r="CH329" s="14"/>
      <c r="CI329" s="14"/>
      <c r="CJ329" s="14"/>
      <c r="CK329" s="14"/>
      <c r="CL329" s="14"/>
      <c r="CM329" s="14"/>
      <c r="CN329" s="14"/>
      <c r="CO329" s="14"/>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14"/>
      <c r="DP329" s="14"/>
      <c r="DQ329" s="14"/>
      <c r="DR329" s="14"/>
      <c r="DS329" s="14"/>
      <c r="DT329" s="14"/>
      <c r="DU329" s="14"/>
      <c r="DV329" s="14"/>
      <c r="DW329" s="14"/>
      <c r="DX329" s="14"/>
      <c r="DY329" s="14"/>
      <c r="DZ329" s="14"/>
      <c r="EA329" s="14"/>
      <c r="EB329" s="14"/>
      <c r="EC329" s="14"/>
      <c r="ED329" s="14"/>
      <c r="EE329" s="14"/>
      <c r="EF329" s="14"/>
      <c r="EG329" s="14"/>
      <c r="EH329" s="14"/>
      <c r="EI329" s="14"/>
      <c r="EJ329" s="14"/>
      <c r="EK329" s="14"/>
      <c r="EL329" s="14"/>
      <c r="EM329" s="14"/>
      <c r="EN329" s="14"/>
      <c r="EO329" s="14"/>
      <c r="EP329" s="14"/>
      <c r="EQ329" s="14"/>
      <c r="ER329" s="14"/>
      <c r="ES329" s="14"/>
      <c r="ET329" s="14"/>
      <c r="EU329" s="14"/>
      <c r="EV329" s="14"/>
      <c r="EW329" s="14"/>
      <c r="EX329" s="14"/>
      <c r="EY329" s="14"/>
      <c r="EZ329" s="14"/>
      <c r="FA329" s="14"/>
      <c r="FB329" s="14"/>
      <c r="FC329" s="14"/>
      <c r="FD329" s="14"/>
      <c r="FE329" s="14"/>
      <c r="FF329" s="14"/>
      <c r="FG329" s="14"/>
      <c r="FH329" s="14"/>
      <c r="FI329" s="14"/>
      <c r="FJ329" s="14"/>
      <c r="FK329" s="14"/>
      <c r="FL329" s="14"/>
      <c r="FM329" s="14"/>
      <c r="FN329" s="14"/>
      <c r="FO329" s="14"/>
      <c r="FP329" s="14"/>
      <c r="FQ329" s="14"/>
      <c r="FR329" s="14"/>
      <c r="FS329" s="14"/>
      <c r="FT329" s="14"/>
      <c r="FU329" s="14"/>
      <c r="FV329" s="14"/>
      <c r="FW329" s="14"/>
      <c r="FX329" s="14"/>
      <c r="FY329" s="14"/>
      <c r="FZ329" s="14"/>
      <c r="GA329" s="14"/>
      <c r="GB329" s="14"/>
      <c r="GC329" s="14"/>
      <c r="GD329" s="14"/>
      <c r="GE329" s="14"/>
      <c r="GF329" s="14"/>
      <c r="GG329" s="14"/>
      <c r="GH329" s="14"/>
      <c r="GI329" s="14"/>
      <c r="GJ329" s="14"/>
      <c r="GK329" s="14"/>
      <c r="GL329" s="14"/>
      <c r="GM329" s="14"/>
      <c r="GN329" s="14"/>
      <c r="GO329" s="14"/>
      <c r="GP329" s="14"/>
      <c r="GQ329" s="14"/>
      <c r="GR329" s="14"/>
      <c r="GS329" s="14"/>
    </row>
    <row r="330" spans="1:201" x14ac:dyDescent="0.3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c r="CH330" s="14"/>
      <c r="CI330" s="14"/>
      <c r="CJ330" s="14"/>
      <c r="CK330" s="14"/>
      <c r="CL330" s="14"/>
      <c r="CM330" s="14"/>
      <c r="CN330" s="14"/>
      <c r="CO330" s="14"/>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14"/>
      <c r="DP330" s="14"/>
      <c r="DQ330" s="14"/>
      <c r="DR330" s="14"/>
      <c r="DS330" s="14"/>
      <c r="DT330" s="14"/>
      <c r="DU330" s="14"/>
      <c r="DV330" s="14"/>
      <c r="DW330" s="14"/>
      <c r="DX330" s="14"/>
      <c r="DY330" s="14"/>
      <c r="DZ330" s="14"/>
      <c r="EA330" s="14"/>
      <c r="EB330" s="14"/>
      <c r="EC330" s="14"/>
      <c r="ED330" s="14"/>
      <c r="EE330" s="14"/>
      <c r="EF330" s="14"/>
      <c r="EG330" s="14"/>
      <c r="EH330" s="14"/>
      <c r="EI330" s="14"/>
      <c r="EJ330" s="14"/>
      <c r="EK330" s="14"/>
      <c r="EL330" s="14"/>
      <c r="EM330" s="14"/>
      <c r="EN330" s="14"/>
      <c r="EO330" s="14"/>
      <c r="EP330" s="14"/>
      <c r="EQ330" s="14"/>
      <c r="ER330" s="14"/>
      <c r="ES330" s="14"/>
      <c r="ET330" s="14"/>
      <c r="EU330" s="14"/>
      <c r="EV330" s="14"/>
      <c r="EW330" s="14"/>
      <c r="EX330" s="14"/>
      <c r="EY330" s="14"/>
      <c r="EZ330" s="14"/>
      <c r="FA330" s="14"/>
      <c r="FB330" s="14"/>
      <c r="FC330" s="14"/>
      <c r="FD330" s="14"/>
      <c r="FE330" s="14"/>
      <c r="FF330" s="14"/>
      <c r="FG330" s="14"/>
      <c r="FH330" s="14"/>
      <c r="FI330" s="14"/>
      <c r="FJ330" s="14"/>
      <c r="FK330" s="14"/>
      <c r="FL330" s="14"/>
      <c r="FM330" s="14"/>
      <c r="FN330" s="14"/>
      <c r="FO330" s="14"/>
      <c r="FP330" s="14"/>
      <c r="FQ330" s="14"/>
      <c r="FR330" s="14"/>
      <c r="FS330" s="14"/>
      <c r="FT330" s="14"/>
      <c r="FU330" s="14"/>
      <c r="FV330" s="14"/>
      <c r="FW330" s="14"/>
      <c r="FX330" s="14"/>
      <c r="FY330" s="14"/>
      <c r="FZ330" s="14"/>
      <c r="GA330" s="14"/>
      <c r="GB330" s="14"/>
      <c r="GC330" s="14"/>
      <c r="GD330" s="14"/>
      <c r="GE330" s="14"/>
      <c r="GF330" s="14"/>
      <c r="GG330" s="14"/>
      <c r="GH330" s="14"/>
      <c r="GI330" s="14"/>
      <c r="GJ330" s="14"/>
      <c r="GK330" s="14"/>
      <c r="GL330" s="14"/>
      <c r="GM330" s="14"/>
      <c r="GN330" s="14"/>
      <c r="GO330" s="14"/>
      <c r="GP330" s="14"/>
      <c r="GQ330" s="14"/>
      <c r="GR330" s="14"/>
      <c r="GS330" s="14"/>
    </row>
    <row r="331" spans="1:201" x14ac:dyDescent="0.3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c r="CH331" s="14"/>
      <c r="CI331" s="14"/>
      <c r="CJ331" s="14"/>
      <c r="CK331" s="14"/>
      <c r="CL331" s="14"/>
      <c r="CM331" s="14"/>
      <c r="CN331" s="14"/>
      <c r="CO331" s="14"/>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14"/>
      <c r="DP331" s="14"/>
      <c r="DQ331" s="14"/>
      <c r="DR331" s="14"/>
      <c r="DS331" s="14"/>
      <c r="DT331" s="14"/>
      <c r="DU331" s="14"/>
      <c r="DV331" s="14"/>
      <c r="DW331" s="14"/>
      <c r="DX331" s="14"/>
      <c r="DY331" s="14"/>
      <c r="DZ331" s="14"/>
      <c r="EA331" s="14"/>
      <c r="EB331" s="14"/>
      <c r="EC331" s="14"/>
      <c r="ED331" s="14"/>
      <c r="EE331" s="14"/>
      <c r="EF331" s="14"/>
      <c r="EG331" s="14"/>
      <c r="EH331" s="14"/>
      <c r="EI331" s="14"/>
      <c r="EJ331" s="14"/>
      <c r="EK331" s="14"/>
      <c r="EL331" s="14"/>
      <c r="EM331" s="14"/>
      <c r="EN331" s="14"/>
      <c r="EO331" s="14"/>
      <c r="EP331" s="14"/>
      <c r="EQ331" s="14"/>
      <c r="ER331" s="14"/>
      <c r="ES331" s="14"/>
      <c r="ET331" s="14"/>
      <c r="EU331" s="14"/>
      <c r="EV331" s="14"/>
      <c r="EW331" s="14"/>
      <c r="EX331" s="14"/>
      <c r="EY331" s="14"/>
      <c r="EZ331" s="14"/>
      <c r="FA331" s="14"/>
      <c r="FB331" s="14"/>
      <c r="FC331" s="14"/>
      <c r="FD331" s="14"/>
      <c r="FE331" s="14"/>
      <c r="FF331" s="14"/>
      <c r="FG331" s="14"/>
      <c r="FH331" s="14"/>
      <c r="FI331" s="14"/>
      <c r="FJ331" s="14"/>
      <c r="FK331" s="14"/>
      <c r="FL331" s="14"/>
      <c r="FM331" s="14"/>
      <c r="FN331" s="14"/>
      <c r="FO331" s="14"/>
      <c r="FP331" s="14"/>
      <c r="FQ331" s="14"/>
      <c r="FR331" s="14"/>
      <c r="FS331" s="14"/>
      <c r="FT331" s="14"/>
      <c r="FU331" s="14"/>
      <c r="FV331" s="14"/>
      <c r="FW331" s="14"/>
      <c r="FX331" s="14"/>
      <c r="FY331" s="14"/>
      <c r="FZ331" s="14"/>
      <c r="GA331" s="14"/>
      <c r="GB331" s="14"/>
      <c r="GC331" s="14"/>
      <c r="GD331" s="14"/>
      <c r="GE331" s="14"/>
      <c r="GF331" s="14"/>
      <c r="GG331" s="14"/>
      <c r="GH331" s="14"/>
      <c r="GI331" s="14"/>
      <c r="GJ331" s="14"/>
      <c r="GK331" s="14"/>
      <c r="GL331" s="14"/>
      <c r="GM331" s="14"/>
      <c r="GN331" s="14"/>
      <c r="GO331" s="14"/>
      <c r="GP331" s="14"/>
      <c r="GQ331" s="14"/>
      <c r="GR331" s="14"/>
      <c r="GS331" s="14"/>
    </row>
    <row r="332" spans="1:201" x14ac:dyDescent="0.3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c r="CK332" s="14"/>
      <c r="CL332" s="14"/>
      <c r="CM332" s="14"/>
      <c r="CN332" s="14"/>
      <c r="CO332" s="14"/>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14"/>
      <c r="DP332" s="14"/>
      <c r="DQ332" s="14"/>
      <c r="DR332" s="14"/>
      <c r="DS332" s="14"/>
      <c r="DT332" s="14"/>
      <c r="DU332" s="14"/>
      <c r="DV332" s="14"/>
      <c r="DW332" s="14"/>
      <c r="DX332" s="14"/>
      <c r="DY332" s="14"/>
      <c r="DZ332" s="14"/>
      <c r="EA332" s="14"/>
      <c r="EB332" s="14"/>
      <c r="EC332" s="14"/>
      <c r="ED332" s="14"/>
      <c r="EE332" s="14"/>
      <c r="EF332" s="14"/>
      <c r="EG332" s="14"/>
      <c r="EH332" s="14"/>
      <c r="EI332" s="14"/>
      <c r="EJ332" s="14"/>
      <c r="EK332" s="14"/>
      <c r="EL332" s="14"/>
      <c r="EM332" s="14"/>
      <c r="EN332" s="14"/>
      <c r="EO332" s="14"/>
      <c r="EP332" s="14"/>
      <c r="EQ332" s="14"/>
      <c r="ER332" s="14"/>
      <c r="ES332" s="14"/>
      <c r="ET332" s="14"/>
      <c r="EU332" s="14"/>
      <c r="EV332" s="14"/>
      <c r="EW332" s="14"/>
      <c r="EX332" s="14"/>
      <c r="EY332" s="14"/>
      <c r="EZ332" s="14"/>
      <c r="FA332" s="14"/>
      <c r="FB332" s="14"/>
      <c r="FC332" s="14"/>
      <c r="FD332" s="14"/>
      <c r="FE332" s="14"/>
      <c r="FF332" s="14"/>
      <c r="FG332" s="14"/>
      <c r="FH332" s="14"/>
      <c r="FI332" s="14"/>
      <c r="FJ332" s="14"/>
      <c r="FK332" s="14"/>
      <c r="FL332" s="14"/>
      <c r="FM332" s="14"/>
      <c r="FN332" s="14"/>
      <c r="FO332" s="14"/>
      <c r="FP332" s="14"/>
      <c r="FQ332" s="14"/>
      <c r="FR332" s="14"/>
      <c r="FS332" s="14"/>
      <c r="FT332" s="14"/>
      <c r="FU332" s="14"/>
      <c r="FV332" s="14"/>
      <c r="FW332" s="14"/>
      <c r="FX332" s="14"/>
      <c r="FY332" s="14"/>
      <c r="FZ332" s="14"/>
      <c r="GA332" s="14"/>
      <c r="GB332" s="14"/>
      <c r="GC332" s="14"/>
      <c r="GD332" s="14"/>
      <c r="GE332" s="14"/>
      <c r="GF332" s="14"/>
      <c r="GG332" s="14"/>
      <c r="GH332" s="14"/>
      <c r="GI332" s="14"/>
      <c r="GJ332" s="14"/>
      <c r="GK332" s="14"/>
      <c r="GL332" s="14"/>
      <c r="GM332" s="14"/>
      <c r="GN332" s="14"/>
      <c r="GO332" s="14"/>
      <c r="GP332" s="14"/>
      <c r="GQ332" s="14"/>
      <c r="GR332" s="14"/>
      <c r="GS332" s="14"/>
    </row>
    <row r="333" spans="1:201" x14ac:dyDescent="0.3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c r="CH333" s="14"/>
      <c r="CI333" s="14"/>
      <c r="CJ333" s="14"/>
      <c r="CK333" s="14"/>
      <c r="CL333" s="14"/>
      <c r="CM333" s="14"/>
      <c r="CN333" s="14"/>
      <c r="CO333" s="14"/>
      <c r="CP333" s="14"/>
      <c r="CQ333" s="14"/>
      <c r="CR333" s="14"/>
      <c r="CS333" s="14"/>
      <c r="CT333" s="14"/>
      <c r="CU333" s="14"/>
      <c r="CV333" s="14"/>
      <c r="CW333" s="14"/>
      <c r="CX333" s="14"/>
      <c r="CY333" s="14"/>
      <c r="CZ333" s="14"/>
      <c r="DA333" s="14"/>
      <c r="DB333" s="14"/>
      <c r="DC333" s="14"/>
      <c r="DD333" s="14"/>
      <c r="DE333" s="14"/>
      <c r="DF333" s="14"/>
      <c r="DG333" s="14"/>
      <c r="DH333" s="14"/>
      <c r="DI333" s="14"/>
      <c r="DJ333" s="14"/>
      <c r="DK333" s="14"/>
      <c r="DL333" s="14"/>
      <c r="DM333" s="14"/>
      <c r="DN333" s="14"/>
      <c r="DO333" s="14"/>
      <c r="DP333" s="14"/>
      <c r="DQ333" s="14"/>
      <c r="DR333" s="14"/>
      <c r="DS333" s="14"/>
      <c r="DT333" s="14"/>
      <c r="DU333" s="14"/>
      <c r="DV333" s="14"/>
      <c r="DW333" s="14"/>
      <c r="DX333" s="14"/>
      <c r="DY333" s="14"/>
      <c r="DZ333" s="14"/>
      <c r="EA333" s="14"/>
      <c r="EB333" s="14"/>
      <c r="EC333" s="14"/>
      <c r="ED333" s="14"/>
      <c r="EE333" s="14"/>
      <c r="EF333" s="14"/>
      <c r="EG333" s="14"/>
      <c r="EH333" s="14"/>
      <c r="EI333" s="14"/>
      <c r="EJ333" s="14"/>
      <c r="EK333" s="14"/>
      <c r="EL333" s="14"/>
      <c r="EM333" s="14"/>
      <c r="EN333" s="14"/>
      <c r="EO333" s="14"/>
      <c r="EP333" s="14"/>
      <c r="EQ333" s="14"/>
      <c r="ER333" s="14"/>
      <c r="ES333" s="14"/>
      <c r="ET333" s="14"/>
      <c r="EU333" s="14"/>
      <c r="EV333" s="14"/>
      <c r="EW333" s="14"/>
      <c r="EX333" s="14"/>
      <c r="EY333" s="14"/>
      <c r="EZ333" s="14"/>
      <c r="FA333" s="14"/>
      <c r="FB333" s="14"/>
      <c r="FC333" s="14"/>
      <c r="FD333" s="14"/>
      <c r="FE333" s="14"/>
      <c r="FF333" s="14"/>
      <c r="FG333" s="14"/>
      <c r="FH333" s="14"/>
      <c r="FI333" s="14"/>
      <c r="FJ333" s="14"/>
      <c r="FK333" s="14"/>
      <c r="FL333" s="14"/>
      <c r="FM333" s="14"/>
      <c r="FN333" s="14"/>
      <c r="FO333" s="14"/>
      <c r="FP333" s="14"/>
      <c r="FQ333" s="14"/>
      <c r="FR333" s="14"/>
      <c r="FS333" s="14"/>
      <c r="FT333" s="14"/>
      <c r="FU333" s="14"/>
      <c r="FV333" s="14"/>
      <c r="FW333" s="14"/>
      <c r="FX333" s="14"/>
      <c r="FY333" s="14"/>
      <c r="FZ333" s="14"/>
      <c r="GA333" s="14"/>
      <c r="GB333" s="14"/>
      <c r="GC333" s="14"/>
      <c r="GD333" s="14"/>
      <c r="GE333" s="14"/>
      <c r="GF333" s="14"/>
      <c r="GG333" s="14"/>
      <c r="GH333" s="14"/>
      <c r="GI333" s="14"/>
      <c r="GJ333" s="14"/>
      <c r="GK333" s="14"/>
      <c r="GL333" s="14"/>
      <c r="GM333" s="14"/>
      <c r="GN333" s="14"/>
      <c r="GO333" s="14"/>
      <c r="GP333" s="14"/>
      <c r="GQ333" s="14"/>
      <c r="GR333" s="14"/>
      <c r="GS333" s="14"/>
    </row>
    <row r="334" spans="1:201" x14ac:dyDescent="0.3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c r="CH334" s="14"/>
      <c r="CI334" s="14"/>
      <c r="CJ334" s="14"/>
      <c r="CK334" s="14"/>
      <c r="CL334" s="14"/>
      <c r="CM334" s="14"/>
      <c r="CN334" s="14"/>
      <c r="CO334" s="14"/>
      <c r="CP334" s="14"/>
      <c r="CQ334" s="14"/>
      <c r="CR334" s="14"/>
      <c r="CS334" s="14"/>
      <c r="CT334" s="14"/>
      <c r="CU334" s="14"/>
      <c r="CV334" s="14"/>
      <c r="CW334" s="14"/>
      <c r="CX334" s="14"/>
      <c r="CY334" s="14"/>
      <c r="CZ334" s="14"/>
      <c r="DA334" s="14"/>
      <c r="DB334" s="14"/>
      <c r="DC334" s="14"/>
      <c r="DD334" s="14"/>
      <c r="DE334" s="14"/>
      <c r="DF334" s="14"/>
      <c r="DG334" s="14"/>
      <c r="DH334" s="14"/>
      <c r="DI334" s="14"/>
      <c r="DJ334" s="14"/>
      <c r="DK334" s="14"/>
      <c r="DL334" s="14"/>
      <c r="DM334" s="14"/>
      <c r="DN334" s="14"/>
      <c r="DO334" s="14"/>
      <c r="DP334" s="14"/>
      <c r="DQ334" s="14"/>
      <c r="DR334" s="14"/>
      <c r="DS334" s="14"/>
      <c r="DT334" s="14"/>
      <c r="DU334" s="14"/>
      <c r="DV334" s="14"/>
      <c r="DW334" s="14"/>
      <c r="DX334" s="14"/>
      <c r="DY334" s="14"/>
      <c r="DZ334" s="14"/>
      <c r="EA334" s="14"/>
      <c r="EB334" s="14"/>
      <c r="EC334" s="14"/>
      <c r="ED334" s="14"/>
      <c r="EE334" s="14"/>
      <c r="EF334" s="14"/>
      <c r="EG334" s="14"/>
      <c r="EH334" s="14"/>
      <c r="EI334" s="14"/>
      <c r="EJ334" s="14"/>
      <c r="EK334" s="14"/>
      <c r="EL334" s="14"/>
      <c r="EM334" s="14"/>
      <c r="EN334" s="14"/>
      <c r="EO334" s="14"/>
      <c r="EP334" s="14"/>
      <c r="EQ334" s="14"/>
      <c r="ER334" s="14"/>
      <c r="ES334" s="14"/>
      <c r="ET334" s="14"/>
      <c r="EU334" s="14"/>
      <c r="EV334" s="14"/>
      <c r="EW334" s="14"/>
      <c r="EX334" s="14"/>
      <c r="EY334" s="14"/>
      <c r="EZ334" s="14"/>
      <c r="FA334" s="14"/>
      <c r="FB334" s="14"/>
      <c r="FC334" s="14"/>
      <c r="FD334" s="14"/>
      <c r="FE334" s="14"/>
      <c r="FF334" s="14"/>
      <c r="FG334" s="14"/>
      <c r="FH334" s="14"/>
      <c r="FI334" s="14"/>
      <c r="FJ334" s="14"/>
      <c r="FK334" s="14"/>
      <c r="FL334" s="14"/>
      <c r="FM334" s="14"/>
      <c r="FN334" s="14"/>
      <c r="FO334" s="14"/>
      <c r="FP334" s="14"/>
      <c r="FQ334" s="14"/>
      <c r="FR334" s="14"/>
      <c r="FS334" s="14"/>
      <c r="FT334" s="14"/>
      <c r="FU334" s="14"/>
      <c r="FV334" s="14"/>
      <c r="FW334" s="14"/>
      <c r="FX334" s="14"/>
      <c r="FY334" s="14"/>
      <c r="FZ334" s="14"/>
      <c r="GA334" s="14"/>
      <c r="GB334" s="14"/>
      <c r="GC334" s="14"/>
      <c r="GD334" s="14"/>
      <c r="GE334" s="14"/>
      <c r="GF334" s="14"/>
      <c r="GG334" s="14"/>
      <c r="GH334" s="14"/>
      <c r="GI334" s="14"/>
      <c r="GJ334" s="14"/>
      <c r="GK334" s="14"/>
      <c r="GL334" s="14"/>
      <c r="GM334" s="14"/>
      <c r="GN334" s="14"/>
      <c r="GO334" s="14"/>
      <c r="GP334" s="14"/>
      <c r="GQ334" s="14"/>
      <c r="GR334" s="14"/>
      <c r="GS334" s="14"/>
    </row>
    <row r="335" spans="1:201" x14ac:dyDescent="0.3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c r="CH335" s="14"/>
      <c r="CI335" s="14"/>
      <c r="CJ335" s="14"/>
      <c r="CK335" s="14"/>
      <c r="CL335" s="14"/>
      <c r="CM335" s="14"/>
      <c r="CN335" s="14"/>
      <c r="CO335" s="14"/>
      <c r="CP335" s="14"/>
      <c r="CQ335" s="14"/>
      <c r="CR335" s="14"/>
      <c r="CS335" s="14"/>
      <c r="CT335" s="14"/>
      <c r="CU335" s="14"/>
      <c r="CV335" s="14"/>
      <c r="CW335" s="14"/>
      <c r="CX335" s="14"/>
      <c r="CY335" s="14"/>
      <c r="CZ335" s="14"/>
      <c r="DA335" s="14"/>
      <c r="DB335" s="14"/>
      <c r="DC335" s="14"/>
      <c r="DD335" s="14"/>
      <c r="DE335" s="14"/>
      <c r="DF335" s="14"/>
      <c r="DG335" s="14"/>
      <c r="DH335" s="14"/>
      <c r="DI335" s="14"/>
      <c r="DJ335" s="14"/>
      <c r="DK335" s="14"/>
      <c r="DL335" s="14"/>
      <c r="DM335" s="14"/>
      <c r="DN335" s="14"/>
      <c r="DO335" s="14"/>
      <c r="DP335" s="14"/>
      <c r="DQ335" s="14"/>
      <c r="DR335" s="14"/>
      <c r="DS335" s="14"/>
      <c r="DT335" s="14"/>
      <c r="DU335" s="14"/>
      <c r="DV335" s="14"/>
      <c r="DW335" s="14"/>
      <c r="DX335" s="14"/>
      <c r="DY335" s="14"/>
      <c r="DZ335" s="14"/>
      <c r="EA335" s="14"/>
      <c r="EB335" s="14"/>
      <c r="EC335" s="14"/>
      <c r="ED335" s="14"/>
      <c r="EE335" s="14"/>
      <c r="EF335" s="14"/>
      <c r="EG335" s="14"/>
      <c r="EH335" s="14"/>
      <c r="EI335" s="14"/>
      <c r="EJ335" s="14"/>
      <c r="EK335" s="14"/>
      <c r="EL335" s="14"/>
      <c r="EM335" s="14"/>
      <c r="EN335" s="14"/>
      <c r="EO335" s="14"/>
      <c r="EP335" s="14"/>
      <c r="EQ335" s="14"/>
      <c r="ER335" s="14"/>
      <c r="ES335" s="14"/>
      <c r="ET335" s="14"/>
      <c r="EU335" s="14"/>
      <c r="EV335" s="14"/>
      <c r="EW335" s="14"/>
      <c r="EX335" s="14"/>
      <c r="EY335" s="14"/>
      <c r="EZ335" s="14"/>
      <c r="FA335" s="14"/>
      <c r="FB335" s="14"/>
      <c r="FC335" s="14"/>
      <c r="FD335" s="14"/>
      <c r="FE335" s="14"/>
      <c r="FF335" s="14"/>
      <c r="FG335" s="14"/>
      <c r="FH335" s="14"/>
      <c r="FI335" s="14"/>
      <c r="FJ335" s="14"/>
      <c r="FK335" s="14"/>
      <c r="FL335" s="14"/>
      <c r="FM335" s="14"/>
      <c r="FN335" s="14"/>
      <c r="FO335" s="14"/>
      <c r="FP335" s="14"/>
      <c r="FQ335" s="14"/>
      <c r="FR335" s="14"/>
      <c r="FS335" s="14"/>
      <c r="FT335" s="14"/>
      <c r="FU335" s="14"/>
      <c r="FV335" s="14"/>
      <c r="FW335" s="14"/>
      <c r="FX335" s="14"/>
      <c r="FY335" s="14"/>
      <c r="FZ335" s="14"/>
      <c r="GA335" s="14"/>
      <c r="GB335" s="14"/>
      <c r="GC335" s="14"/>
      <c r="GD335" s="14"/>
      <c r="GE335" s="14"/>
      <c r="GF335" s="14"/>
      <c r="GG335" s="14"/>
      <c r="GH335" s="14"/>
      <c r="GI335" s="14"/>
      <c r="GJ335" s="14"/>
      <c r="GK335" s="14"/>
      <c r="GL335" s="14"/>
      <c r="GM335" s="14"/>
      <c r="GN335" s="14"/>
      <c r="GO335" s="14"/>
      <c r="GP335" s="14"/>
      <c r="GQ335" s="14"/>
      <c r="GR335" s="14"/>
      <c r="GS335" s="14"/>
    </row>
    <row r="336" spans="1:201" x14ac:dyDescent="0.3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4"/>
      <c r="FH336" s="14"/>
      <c r="FI336" s="14"/>
      <c r="FJ336" s="14"/>
      <c r="FK336" s="14"/>
      <c r="FL336" s="14"/>
      <c r="FM336" s="14"/>
      <c r="FN336" s="14"/>
      <c r="FO336" s="14"/>
      <c r="FP336" s="14"/>
      <c r="FQ336" s="14"/>
      <c r="FR336" s="14"/>
      <c r="FS336" s="14"/>
      <c r="FT336" s="14"/>
      <c r="FU336" s="14"/>
      <c r="FV336" s="14"/>
      <c r="FW336" s="14"/>
      <c r="FX336" s="14"/>
      <c r="FY336" s="14"/>
      <c r="FZ336" s="14"/>
      <c r="GA336" s="14"/>
      <c r="GB336" s="14"/>
      <c r="GC336" s="14"/>
      <c r="GD336" s="14"/>
      <c r="GE336" s="14"/>
      <c r="GF336" s="14"/>
      <c r="GG336" s="14"/>
      <c r="GH336" s="14"/>
      <c r="GI336" s="14"/>
      <c r="GJ336" s="14"/>
      <c r="GK336" s="14"/>
      <c r="GL336" s="14"/>
      <c r="GM336" s="14"/>
      <c r="GN336" s="14"/>
      <c r="GO336" s="14"/>
      <c r="GP336" s="14"/>
      <c r="GQ336" s="14"/>
      <c r="GR336" s="14"/>
      <c r="GS336" s="14"/>
    </row>
    <row r="337" spans="1:201" x14ac:dyDescent="0.3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c r="CH337" s="14"/>
      <c r="CI337" s="14"/>
      <c r="CJ337" s="14"/>
      <c r="CK337" s="14"/>
      <c r="CL337" s="14"/>
      <c r="CM337" s="14"/>
      <c r="CN337" s="14"/>
      <c r="CO337" s="14"/>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14"/>
      <c r="DP337" s="14"/>
      <c r="DQ337" s="14"/>
      <c r="DR337" s="14"/>
      <c r="DS337" s="14"/>
      <c r="DT337" s="14"/>
      <c r="DU337" s="14"/>
      <c r="DV337" s="14"/>
      <c r="DW337" s="14"/>
      <c r="DX337" s="14"/>
      <c r="DY337" s="14"/>
      <c r="DZ337" s="14"/>
      <c r="EA337" s="14"/>
      <c r="EB337" s="14"/>
      <c r="EC337" s="14"/>
      <c r="ED337" s="14"/>
      <c r="EE337" s="14"/>
      <c r="EF337" s="14"/>
      <c r="EG337" s="14"/>
      <c r="EH337" s="14"/>
      <c r="EI337" s="14"/>
      <c r="EJ337" s="14"/>
      <c r="EK337" s="14"/>
      <c r="EL337" s="14"/>
      <c r="EM337" s="14"/>
      <c r="EN337" s="14"/>
      <c r="EO337" s="14"/>
      <c r="EP337" s="14"/>
      <c r="EQ337" s="14"/>
      <c r="ER337" s="14"/>
      <c r="ES337" s="14"/>
      <c r="ET337" s="14"/>
      <c r="EU337" s="14"/>
      <c r="EV337" s="14"/>
      <c r="EW337" s="14"/>
      <c r="EX337" s="14"/>
      <c r="EY337" s="14"/>
      <c r="EZ337" s="14"/>
      <c r="FA337" s="14"/>
      <c r="FB337" s="14"/>
      <c r="FC337" s="14"/>
      <c r="FD337" s="14"/>
      <c r="FE337" s="14"/>
      <c r="FF337" s="14"/>
      <c r="FG337" s="14"/>
      <c r="FH337" s="14"/>
      <c r="FI337" s="14"/>
      <c r="FJ337" s="14"/>
      <c r="FK337" s="14"/>
      <c r="FL337" s="14"/>
      <c r="FM337" s="14"/>
      <c r="FN337" s="14"/>
      <c r="FO337" s="14"/>
      <c r="FP337" s="14"/>
      <c r="FQ337" s="14"/>
      <c r="FR337" s="14"/>
      <c r="FS337" s="14"/>
      <c r="FT337" s="14"/>
      <c r="FU337" s="14"/>
      <c r="FV337" s="14"/>
      <c r="FW337" s="14"/>
      <c r="FX337" s="14"/>
      <c r="FY337" s="14"/>
      <c r="FZ337" s="14"/>
      <c r="GA337" s="14"/>
      <c r="GB337" s="14"/>
      <c r="GC337" s="14"/>
      <c r="GD337" s="14"/>
      <c r="GE337" s="14"/>
      <c r="GF337" s="14"/>
      <c r="GG337" s="14"/>
      <c r="GH337" s="14"/>
      <c r="GI337" s="14"/>
      <c r="GJ337" s="14"/>
      <c r="GK337" s="14"/>
      <c r="GL337" s="14"/>
      <c r="GM337" s="14"/>
      <c r="GN337" s="14"/>
      <c r="GO337" s="14"/>
      <c r="GP337" s="14"/>
      <c r="GQ337" s="14"/>
      <c r="GR337" s="14"/>
      <c r="GS337" s="14"/>
    </row>
    <row r="338" spans="1:201" x14ac:dyDescent="0.3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c r="CH338" s="14"/>
      <c r="CI338" s="14"/>
      <c r="CJ338" s="14"/>
      <c r="CK338" s="14"/>
      <c r="CL338" s="14"/>
      <c r="CM338" s="14"/>
      <c r="CN338" s="14"/>
      <c r="CO338" s="14"/>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14"/>
      <c r="DP338" s="14"/>
      <c r="DQ338" s="14"/>
      <c r="DR338" s="14"/>
      <c r="DS338" s="14"/>
      <c r="DT338" s="14"/>
      <c r="DU338" s="14"/>
      <c r="DV338" s="14"/>
      <c r="DW338" s="14"/>
      <c r="DX338" s="14"/>
      <c r="DY338" s="14"/>
      <c r="DZ338" s="14"/>
      <c r="EA338" s="14"/>
      <c r="EB338" s="14"/>
      <c r="EC338" s="14"/>
      <c r="ED338" s="14"/>
      <c r="EE338" s="14"/>
      <c r="EF338" s="14"/>
      <c r="EG338" s="14"/>
      <c r="EH338" s="14"/>
      <c r="EI338" s="14"/>
      <c r="EJ338" s="14"/>
      <c r="EK338" s="14"/>
      <c r="EL338" s="14"/>
      <c r="EM338" s="14"/>
      <c r="EN338" s="14"/>
      <c r="EO338" s="14"/>
      <c r="EP338" s="14"/>
      <c r="EQ338" s="14"/>
      <c r="ER338" s="14"/>
      <c r="ES338" s="14"/>
      <c r="ET338" s="14"/>
      <c r="EU338" s="14"/>
      <c r="EV338" s="14"/>
      <c r="EW338" s="14"/>
      <c r="EX338" s="14"/>
      <c r="EY338" s="14"/>
      <c r="EZ338" s="14"/>
      <c r="FA338" s="14"/>
      <c r="FB338" s="14"/>
      <c r="FC338" s="14"/>
      <c r="FD338" s="14"/>
      <c r="FE338" s="14"/>
      <c r="FF338" s="14"/>
      <c r="FG338" s="14"/>
      <c r="FH338" s="14"/>
      <c r="FI338" s="14"/>
      <c r="FJ338" s="14"/>
      <c r="FK338" s="14"/>
      <c r="FL338" s="14"/>
      <c r="FM338" s="14"/>
      <c r="FN338" s="14"/>
      <c r="FO338" s="14"/>
      <c r="FP338" s="14"/>
      <c r="FQ338" s="14"/>
      <c r="FR338" s="14"/>
      <c r="FS338" s="14"/>
      <c r="FT338" s="14"/>
      <c r="FU338" s="14"/>
      <c r="FV338" s="14"/>
      <c r="FW338" s="14"/>
      <c r="FX338" s="14"/>
      <c r="FY338" s="14"/>
      <c r="FZ338" s="14"/>
      <c r="GA338" s="14"/>
      <c r="GB338" s="14"/>
      <c r="GC338" s="14"/>
      <c r="GD338" s="14"/>
      <c r="GE338" s="14"/>
      <c r="GF338" s="14"/>
      <c r="GG338" s="14"/>
      <c r="GH338" s="14"/>
      <c r="GI338" s="14"/>
      <c r="GJ338" s="14"/>
      <c r="GK338" s="14"/>
      <c r="GL338" s="14"/>
      <c r="GM338" s="14"/>
      <c r="GN338" s="14"/>
      <c r="GO338" s="14"/>
      <c r="GP338" s="14"/>
      <c r="GQ338" s="14"/>
      <c r="GR338" s="14"/>
      <c r="GS338" s="14"/>
    </row>
    <row r="339" spans="1:201" x14ac:dyDescent="0.3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c r="CH339" s="14"/>
      <c r="CI339" s="14"/>
      <c r="CJ339" s="14"/>
      <c r="CK339" s="14"/>
      <c r="CL339" s="14"/>
      <c r="CM339" s="14"/>
      <c r="CN339" s="14"/>
      <c r="CO339" s="14"/>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14"/>
      <c r="DP339" s="14"/>
      <c r="DQ339" s="14"/>
      <c r="DR339" s="14"/>
      <c r="DS339" s="14"/>
      <c r="DT339" s="14"/>
      <c r="DU339" s="14"/>
      <c r="DV339" s="14"/>
      <c r="DW339" s="14"/>
      <c r="DX339" s="14"/>
      <c r="DY339" s="14"/>
      <c r="DZ339" s="14"/>
      <c r="EA339" s="14"/>
      <c r="EB339" s="14"/>
      <c r="EC339" s="14"/>
      <c r="ED339" s="14"/>
      <c r="EE339" s="14"/>
      <c r="EF339" s="14"/>
      <c r="EG339" s="14"/>
      <c r="EH339" s="14"/>
      <c r="EI339" s="14"/>
      <c r="EJ339" s="14"/>
      <c r="EK339" s="14"/>
      <c r="EL339" s="14"/>
      <c r="EM339" s="14"/>
      <c r="EN339" s="14"/>
      <c r="EO339" s="14"/>
      <c r="EP339" s="14"/>
      <c r="EQ339" s="14"/>
      <c r="ER339" s="14"/>
      <c r="ES339" s="14"/>
      <c r="ET339" s="14"/>
      <c r="EU339" s="14"/>
      <c r="EV339" s="14"/>
      <c r="EW339" s="14"/>
      <c r="EX339" s="14"/>
      <c r="EY339" s="14"/>
      <c r="EZ339" s="14"/>
      <c r="FA339" s="14"/>
      <c r="FB339" s="14"/>
      <c r="FC339" s="14"/>
      <c r="FD339" s="14"/>
      <c r="FE339" s="14"/>
      <c r="FF339" s="14"/>
      <c r="FG339" s="14"/>
      <c r="FH339" s="14"/>
      <c r="FI339" s="14"/>
      <c r="FJ339" s="14"/>
      <c r="FK339" s="14"/>
      <c r="FL339" s="14"/>
      <c r="FM339" s="14"/>
      <c r="FN339" s="14"/>
      <c r="FO339" s="14"/>
      <c r="FP339" s="14"/>
      <c r="FQ339" s="14"/>
      <c r="FR339" s="14"/>
      <c r="FS339" s="14"/>
      <c r="FT339" s="14"/>
      <c r="FU339" s="14"/>
      <c r="FV339" s="14"/>
      <c r="FW339" s="14"/>
      <c r="FX339" s="14"/>
      <c r="FY339" s="14"/>
      <c r="FZ339" s="14"/>
      <c r="GA339" s="14"/>
      <c r="GB339" s="14"/>
      <c r="GC339" s="14"/>
      <c r="GD339" s="14"/>
      <c r="GE339" s="14"/>
      <c r="GF339" s="14"/>
      <c r="GG339" s="14"/>
      <c r="GH339" s="14"/>
      <c r="GI339" s="14"/>
      <c r="GJ339" s="14"/>
      <c r="GK339" s="14"/>
      <c r="GL339" s="14"/>
      <c r="GM339" s="14"/>
      <c r="GN339" s="14"/>
      <c r="GO339" s="14"/>
      <c r="GP339" s="14"/>
      <c r="GQ339" s="14"/>
      <c r="GR339" s="14"/>
      <c r="GS339" s="14"/>
    </row>
    <row r="340" spans="1:201" x14ac:dyDescent="0.3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c r="CM340" s="14"/>
      <c r="CN340" s="14"/>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c r="DT340" s="14"/>
      <c r="DU340" s="14"/>
      <c r="DV340" s="14"/>
      <c r="DW340" s="14"/>
      <c r="DX340" s="14"/>
      <c r="DY340" s="14"/>
      <c r="DZ340" s="14"/>
      <c r="EA340" s="14"/>
      <c r="EB340" s="14"/>
      <c r="EC340" s="14"/>
      <c r="ED340" s="14"/>
      <c r="EE340" s="14"/>
      <c r="EF340" s="14"/>
      <c r="EG340" s="14"/>
      <c r="EH340" s="14"/>
      <c r="EI340" s="14"/>
      <c r="EJ340" s="14"/>
      <c r="EK340" s="14"/>
      <c r="EL340" s="14"/>
      <c r="EM340" s="14"/>
      <c r="EN340" s="14"/>
      <c r="EO340" s="14"/>
      <c r="EP340" s="14"/>
      <c r="EQ340" s="14"/>
      <c r="ER340" s="14"/>
      <c r="ES340" s="14"/>
      <c r="ET340" s="14"/>
      <c r="EU340" s="14"/>
      <c r="EV340" s="14"/>
      <c r="EW340" s="14"/>
      <c r="EX340" s="14"/>
      <c r="EY340" s="14"/>
      <c r="EZ340" s="14"/>
      <c r="FA340" s="14"/>
      <c r="FB340" s="14"/>
      <c r="FC340" s="14"/>
      <c r="FD340" s="14"/>
      <c r="FE340" s="14"/>
      <c r="FF340" s="14"/>
      <c r="FG340" s="14"/>
      <c r="FH340" s="14"/>
      <c r="FI340" s="14"/>
      <c r="FJ340" s="14"/>
      <c r="FK340" s="14"/>
      <c r="FL340" s="14"/>
      <c r="FM340" s="14"/>
      <c r="FN340" s="14"/>
      <c r="FO340" s="14"/>
      <c r="FP340" s="14"/>
      <c r="FQ340" s="14"/>
      <c r="FR340" s="14"/>
      <c r="FS340" s="14"/>
      <c r="FT340" s="14"/>
      <c r="FU340" s="14"/>
      <c r="FV340" s="14"/>
      <c r="FW340" s="14"/>
      <c r="FX340" s="14"/>
      <c r="FY340" s="14"/>
      <c r="FZ340" s="14"/>
      <c r="GA340" s="14"/>
      <c r="GB340" s="14"/>
      <c r="GC340" s="14"/>
      <c r="GD340" s="14"/>
      <c r="GE340" s="14"/>
      <c r="GF340" s="14"/>
      <c r="GG340" s="14"/>
      <c r="GH340" s="14"/>
      <c r="GI340" s="14"/>
      <c r="GJ340" s="14"/>
      <c r="GK340" s="14"/>
      <c r="GL340" s="14"/>
      <c r="GM340" s="14"/>
      <c r="GN340" s="14"/>
      <c r="GO340" s="14"/>
      <c r="GP340" s="14"/>
      <c r="GQ340" s="14"/>
      <c r="GR340" s="14"/>
      <c r="GS340" s="14"/>
    </row>
    <row r="341" spans="1:201" x14ac:dyDescent="0.3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c r="CK341" s="14"/>
      <c r="CL341" s="14"/>
      <c r="CM341" s="14"/>
      <c r="CN341" s="14"/>
      <c r="CO341" s="14"/>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14"/>
      <c r="DP341" s="14"/>
      <c r="DQ341" s="14"/>
      <c r="DR341" s="14"/>
      <c r="DS341" s="14"/>
      <c r="DT341" s="14"/>
      <c r="DU341" s="14"/>
      <c r="DV341" s="14"/>
      <c r="DW341" s="14"/>
      <c r="DX341" s="14"/>
      <c r="DY341" s="14"/>
      <c r="DZ341" s="14"/>
      <c r="EA341" s="14"/>
      <c r="EB341" s="14"/>
      <c r="EC341" s="14"/>
      <c r="ED341" s="14"/>
      <c r="EE341" s="14"/>
      <c r="EF341" s="14"/>
      <c r="EG341" s="14"/>
      <c r="EH341" s="14"/>
      <c r="EI341" s="14"/>
      <c r="EJ341" s="14"/>
      <c r="EK341" s="14"/>
      <c r="EL341" s="14"/>
      <c r="EM341" s="14"/>
      <c r="EN341" s="14"/>
      <c r="EO341" s="14"/>
      <c r="EP341" s="14"/>
      <c r="EQ341" s="14"/>
      <c r="ER341" s="14"/>
      <c r="ES341" s="14"/>
      <c r="ET341" s="14"/>
      <c r="EU341" s="14"/>
      <c r="EV341" s="14"/>
      <c r="EW341" s="14"/>
      <c r="EX341" s="14"/>
      <c r="EY341" s="14"/>
      <c r="EZ341" s="14"/>
      <c r="FA341" s="14"/>
      <c r="FB341" s="14"/>
      <c r="FC341" s="14"/>
      <c r="FD341" s="14"/>
      <c r="FE341" s="14"/>
      <c r="FF341" s="14"/>
      <c r="FG341" s="14"/>
      <c r="FH341" s="14"/>
      <c r="FI341" s="14"/>
      <c r="FJ341" s="14"/>
      <c r="FK341" s="14"/>
      <c r="FL341" s="14"/>
      <c r="FM341" s="14"/>
      <c r="FN341" s="14"/>
      <c r="FO341" s="14"/>
      <c r="FP341" s="14"/>
      <c r="FQ341" s="14"/>
      <c r="FR341" s="14"/>
      <c r="FS341" s="14"/>
      <c r="FT341" s="14"/>
      <c r="FU341" s="14"/>
      <c r="FV341" s="14"/>
      <c r="FW341" s="14"/>
      <c r="FX341" s="14"/>
      <c r="FY341" s="14"/>
      <c r="FZ341" s="14"/>
      <c r="GA341" s="14"/>
      <c r="GB341" s="14"/>
      <c r="GC341" s="14"/>
      <c r="GD341" s="14"/>
      <c r="GE341" s="14"/>
      <c r="GF341" s="14"/>
      <c r="GG341" s="14"/>
      <c r="GH341" s="14"/>
      <c r="GI341" s="14"/>
      <c r="GJ341" s="14"/>
      <c r="GK341" s="14"/>
      <c r="GL341" s="14"/>
      <c r="GM341" s="14"/>
      <c r="GN341" s="14"/>
      <c r="GO341" s="14"/>
      <c r="GP341" s="14"/>
      <c r="GQ341" s="14"/>
      <c r="GR341" s="14"/>
      <c r="GS341" s="14"/>
    </row>
    <row r="342" spans="1:201" x14ac:dyDescent="0.3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c r="CH342" s="14"/>
      <c r="CI342" s="14"/>
      <c r="CJ342" s="14"/>
      <c r="CK342" s="14"/>
      <c r="CL342" s="14"/>
      <c r="CM342" s="14"/>
      <c r="CN342" s="14"/>
      <c r="CO342" s="14"/>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14"/>
      <c r="DP342" s="14"/>
      <c r="DQ342" s="14"/>
      <c r="DR342" s="14"/>
      <c r="DS342" s="14"/>
      <c r="DT342" s="14"/>
      <c r="DU342" s="14"/>
      <c r="DV342" s="14"/>
      <c r="DW342" s="14"/>
      <c r="DX342" s="14"/>
      <c r="DY342" s="14"/>
      <c r="DZ342" s="14"/>
      <c r="EA342" s="14"/>
      <c r="EB342" s="14"/>
      <c r="EC342" s="14"/>
      <c r="ED342" s="14"/>
      <c r="EE342" s="14"/>
      <c r="EF342" s="14"/>
      <c r="EG342" s="14"/>
      <c r="EH342" s="14"/>
      <c r="EI342" s="14"/>
      <c r="EJ342" s="14"/>
      <c r="EK342" s="14"/>
      <c r="EL342" s="14"/>
      <c r="EM342" s="14"/>
      <c r="EN342" s="14"/>
      <c r="EO342" s="14"/>
      <c r="EP342" s="14"/>
      <c r="EQ342" s="14"/>
      <c r="ER342" s="14"/>
      <c r="ES342" s="14"/>
      <c r="ET342" s="14"/>
      <c r="EU342" s="14"/>
      <c r="EV342" s="14"/>
      <c r="EW342" s="14"/>
      <c r="EX342" s="14"/>
      <c r="EY342" s="14"/>
      <c r="EZ342" s="14"/>
      <c r="FA342" s="14"/>
      <c r="FB342" s="14"/>
      <c r="FC342" s="14"/>
      <c r="FD342" s="14"/>
      <c r="FE342" s="14"/>
      <c r="FF342" s="14"/>
      <c r="FG342" s="14"/>
      <c r="FH342" s="14"/>
      <c r="FI342" s="14"/>
      <c r="FJ342" s="14"/>
      <c r="FK342" s="14"/>
      <c r="FL342" s="14"/>
      <c r="FM342" s="14"/>
      <c r="FN342" s="14"/>
      <c r="FO342" s="14"/>
      <c r="FP342" s="14"/>
      <c r="FQ342" s="14"/>
      <c r="FR342" s="14"/>
      <c r="FS342" s="14"/>
      <c r="FT342" s="14"/>
      <c r="FU342" s="14"/>
      <c r="FV342" s="14"/>
      <c r="FW342" s="14"/>
      <c r="FX342" s="14"/>
      <c r="FY342" s="14"/>
      <c r="FZ342" s="14"/>
      <c r="GA342" s="14"/>
      <c r="GB342" s="14"/>
      <c r="GC342" s="14"/>
      <c r="GD342" s="14"/>
      <c r="GE342" s="14"/>
      <c r="GF342" s="14"/>
      <c r="GG342" s="14"/>
      <c r="GH342" s="14"/>
      <c r="GI342" s="14"/>
      <c r="GJ342" s="14"/>
      <c r="GK342" s="14"/>
      <c r="GL342" s="14"/>
      <c r="GM342" s="14"/>
      <c r="GN342" s="14"/>
      <c r="GO342" s="14"/>
      <c r="GP342" s="14"/>
      <c r="GQ342" s="14"/>
      <c r="GR342" s="14"/>
      <c r="GS342" s="14"/>
    </row>
    <row r="343" spans="1:201" x14ac:dyDescent="0.35">
      <c r="A343" s="14"/>
      <c r="B343" s="14"/>
      <c r="C343" s="14"/>
      <c r="D343" s="14"/>
      <c r="E343" s="14"/>
      <c r="F343" s="14"/>
      <c r="G343" s="14"/>
      <c r="H343" s="14"/>
      <c r="I343" s="14"/>
      <c r="J343" s="14"/>
      <c r="K343" s="14"/>
      <c r="L343" s="14"/>
      <c r="M343" s="18"/>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c r="CH343" s="14"/>
      <c r="CI343" s="14"/>
      <c r="CJ343" s="14"/>
      <c r="CK343" s="14"/>
      <c r="CL343" s="14"/>
      <c r="CM343" s="14"/>
      <c r="CN343" s="14"/>
      <c r="CO343" s="14"/>
      <c r="CP343" s="14"/>
      <c r="CQ343" s="14"/>
      <c r="CR343" s="14"/>
      <c r="CS343" s="14"/>
      <c r="CT343" s="14"/>
      <c r="CU343" s="14"/>
      <c r="CV343" s="14"/>
      <c r="CW343" s="14"/>
      <c r="CX343" s="14"/>
      <c r="CY343" s="14"/>
      <c r="CZ343" s="14"/>
      <c r="DA343" s="14"/>
      <c r="DB343" s="14"/>
      <c r="DC343" s="14"/>
      <c r="DD343" s="14"/>
      <c r="DE343" s="14"/>
      <c r="DF343" s="14"/>
      <c r="DG343" s="14"/>
      <c r="DH343" s="14"/>
      <c r="DI343" s="14"/>
      <c r="DJ343" s="14"/>
      <c r="DK343" s="14"/>
      <c r="DL343" s="14"/>
      <c r="DM343" s="14"/>
      <c r="DN343" s="14"/>
      <c r="DO343" s="14"/>
      <c r="DP343" s="14"/>
      <c r="DQ343" s="14"/>
      <c r="DR343" s="14"/>
      <c r="DS343" s="14"/>
      <c r="DT343" s="14"/>
      <c r="DU343" s="14"/>
      <c r="DV343" s="14"/>
      <c r="DW343" s="14"/>
      <c r="DX343" s="14"/>
      <c r="DY343" s="14"/>
      <c r="DZ343" s="14"/>
      <c r="EA343" s="14"/>
      <c r="EB343" s="14"/>
      <c r="EC343" s="14"/>
      <c r="ED343" s="14"/>
      <c r="EE343" s="14"/>
      <c r="EF343" s="14"/>
      <c r="EG343" s="14"/>
      <c r="EH343" s="14"/>
      <c r="EI343" s="14"/>
      <c r="EJ343" s="14"/>
      <c r="EK343" s="14"/>
      <c r="EL343" s="14"/>
      <c r="EM343" s="14"/>
      <c r="EN343" s="14"/>
      <c r="EO343" s="14"/>
      <c r="EP343" s="14"/>
      <c r="EQ343" s="14"/>
      <c r="ER343" s="14"/>
      <c r="ES343" s="14"/>
      <c r="ET343" s="14"/>
      <c r="EU343" s="14"/>
      <c r="EV343" s="14"/>
      <c r="EW343" s="14"/>
      <c r="EX343" s="14"/>
      <c r="EY343" s="14"/>
      <c r="EZ343" s="14"/>
      <c r="FA343" s="14"/>
      <c r="FB343" s="14"/>
      <c r="FC343" s="14"/>
      <c r="FD343" s="14"/>
      <c r="FE343" s="14"/>
      <c r="FF343" s="14"/>
      <c r="FG343" s="14"/>
      <c r="FH343" s="14"/>
      <c r="FI343" s="14"/>
      <c r="FJ343" s="14"/>
      <c r="FK343" s="14"/>
      <c r="FL343" s="14"/>
      <c r="FM343" s="14"/>
      <c r="FN343" s="14"/>
      <c r="FO343" s="14"/>
      <c r="FP343" s="14"/>
      <c r="FQ343" s="14"/>
      <c r="FR343" s="14"/>
      <c r="FS343" s="14"/>
      <c r="FT343" s="14"/>
      <c r="FU343" s="14"/>
      <c r="FV343" s="14"/>
      <c r="FW343" s="14"/>
      <c r="FX343" s="14"/>
      <c r="FY343" s="14"/>
      <c r="FZ343" s="14"/>
      <c r="GA343" s="14"/>
      <c r="GB343" s="14"/>
      <c r="GC343" s="14"/>
      <c r="GD343" s="14"/>
      <c r="GE343" s="14"/>
      <c r="GF343" s="14"/>
      <c r="GG343" s="14"/>
      <c r="GH343" s="14"/>
      <c r="GI343" s="14"/>
      <c r="GJ343" s="14"/>
      <c r="GK343" s="14"/>
      <c r="GL343" s="14"/>
      <c r="GM343" s="14"/>
      <c r="GN343" s="14"/>
      <c r="GO343" s="14"/>
      <c r="GP343" s="14"/>
      <c r="GQ343" s="14"/>
      <c r="GR343" s="14"/>
      <c r="GS343" s="14"/>
    </row>
  </sheetData>
  <sheetProtection algorithmName="SHA-512" hashValue="quNn3/Gi5KjrG5WAupYmHVRztqoq4gZFnLw9FXPrECa5jIiCZLEYnVGL/bYrqGvkV8lWXKAZPtWHdsZ0x8gu5Q==" saltValue="A0WFS2+B9qOL8jtvYbXOWg==" spinCount="100000" sheet="1" objects="1" scenarios="1" autoFilter="0"/>
  <autoFilter ref="A1:Q296" xr:uid="{AA6AA28F-3C75-45ED-954A-664B606B16A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6FA7-41C1-4509-B4EC-0733FEEE6715}">
  <dimension ref="A1:Z55"/>
  <sheetViews>
    <sheetView zoomScale="80" zoomScaleNormal="80" workbookViewId="0">
      <selection activeCell="V6" sqref="V6"/>
    </sheetView>
  </sheetViews>
  <sheetFormatPr defaultColWidth="8.81640625" defaultRowHeight="14.5" x14ac:dyDescent="0.35"/>
  <sheetData>
    <row r="1" spans="1:26" x14ac:dyDescent="0.35">
      <c r="A1" s="232" t="s">
        <v>1212</v>
      </c>
      <c r="B1" s="233"/>
      <c r="C1" s="233"/>
      <c r="D1" s="233"/>
      <c r="E1" s="233"/>
      <c r="F1" s="233"/>
      <c r="G1" s="233"/>
      <c r="H1" s="233"/>
      <c r="I1" s="233"/>
      <c r="J1" s="233"/>
      <c r="K1" s="233"/>
      <c r="L1" s="233"/>
      <c r="M1" s="233"/>
      <c r="N1" s="233"/>
      <c r="O1" s="233"/>
      <c r="P1" s="233"/>
      <c r="Q1" s="233"/>
      <c r="R1" s="233"/>
      <c r="S1" s="233"/>
      <c r="T1" s="205"/>
      <c r="U1" s="204"/>
      <c r="V1" s="121"/>
      <c r="W1" s="121"/>
      <c r="X1" s="121"/>
      <c r="Y1" s="121"/>
      <c r="Z1" s="121"/>
    </row>
    <row r="2" spans="1:26" ht="81" customHeight="1" x14ac:dyDescent="0.35">
      <c r="A2" s="234" t="s">
        <v>1213</v>
      </c>
      <c r="B2" s="224" t="s">
        <v>1214</v>
      </c>
      <c r="C2" s="221" t="s">
        <v>1215</v>
      </c>
      <c r="D2" s="221" t="s">
        <v>1216</v>
      </c>
      <c r="E2" s="236" t="s">
        <v>1217</v>
      </c>
      <c r="F2" s="230" t="s">
        <v>1218</v>
      </c>
      <c r="G2" s="230" t="s">
        <v>1219</v>
      </c>
      <c r="H2" s="230" t="s">
        <v>1220</v>
      </c>
      <c r="I2" s="222" t="s">
        <v>1221</v>
      </c>
      <c r="J2" s="222" t="s">
        <v>1222</v>
      </c>
      <c r="K2" s="224" t="s">
        <v>1223</v>
      </c>
      <c r="L2" s="222" t="s">
        <v>1224</v>
      </c>
      <c r="M2" s="222" t="s">
        <v>1225</v>
      </c>
      <c r="N2" s="226" t="s">
        <v>1226</v>
      </c>
      <c r="O2" s="228" t="s">
        <v>1227</v>
      </c>
      <c r="P2" s="221" t="s">
        <v>1228</v>
      </c>
      <c r="Q2" s="221" t="s">
        <v>1229</v>
      </c>
      <c r="R2" s="221" t="s">
        <v>2347</v>
      </c>
      <c r="S2" s="221" t="s">
        <v>2348</v>
      </c>
      <c r="T2" s="221" t="s">
        <v>1230</v>
      </c>
      <c r="U2" s="221" t="s">
        <v>2349</v>
      </c>
      <c r="V2" s="121"/>
      <c r="W2" s="121"/>
      <c r="X2" s="121"/>
      <c r="Y2" s="121"/>
      <c r="Z2" s="121"/>
    </row>
    <row r="3" spans="1:26" ht="32.5" customHeight="1" x14ac:dyDescent="0.35">
      <c r="A3" s="235"/>
      <c r="B3" s="225"/>
      <c r="C3" s="222"/>
      <c r="D3" s="222"/>
      <c r="E3" s="224"/>
      <c r="F3" s="231"/>
      <c r="G3" s="231"/>
      <c r="H3" s="231"/>
      <c r="I3" s="223"/>
      <c r="J3" s="223"/>
      <c r="K3" s="225"/>
      <c r="L3" s="223"/>
      <c r="M3" s="223"/>
      <c r="N3" s="227"/>
      <c r="O3" s="229"/>
      <c r="P3" s="222"/>
      <c r="Q3" s="222"/>
      <c r="R3" s="222"/>
      <c r="S3" s="222"/>
      <c r="T3" s="222"/>
      <c r="U3" s="222"/>
      <c r="V3" s="121"/>
      <c r="W3" s="121"/>
      <c r="X3" s="121"/>
      <c r="Y3" s="121"/>
      <c r="Z3" s="121"/>
    </row>
    <row r="4" spans="1:26" x14ac:dyDescent="0.35">
      <c r="A4" s="165" t="s">
        <v>33</v>
      </c>
      <c r="B4" s="166">
        <v>1497</v>
      </c>
      <c r="C4" s="167"/>
      <c r="D4" s="168"/>
      <c r="E4" s="166"/>
      <c r="F4" s="167"/>
      <c r="G4" s="167"/>
      <c r="H4" s="167"/>
      <c r="I4" s="169"/>
      <c r="J4" s="169"/>
      <c r="K4" s="166"/>
      <c r="L4" s="166"/>
      <c r="M4" s="166">
        <v>1497</v>
      </c>
      <c r="N4" s="169">
        <v>1497</v>
      </c>
      <c r="O4" s="170">
        <v>2434</v>
      </c>
      <c r="P4" s="170">
        <v>2434</v>
      </c>
      <c r="Q4" s="197"/>
      <c r="R4" s="170">
        <v>47</v>
      </c>
      <c r="S4" s="170">
        <f>SUM(P4+R4)</f>
        <v>2481</v>
      </c>
      <c r="T4" s="171">
        <f>SUM(N4-P4)</f>
        <v>-937</v>
      </c>
      <c r="U4" s="171">
        <f>SUM(N4-S4)</f>
        <v>-984</v>
      </c>
      <c r="V4" s="121"/>
      <c r="W4" s="121"/>
      <c r="X4" s="121"/>
      <c r="Y4" s="121"/>
      <c r="Z4" s="121"/>
    </row>
    <row r="5" spans="1:26" x14ac:dyDescent="0.35">
      <c r="A5" s="165" t="s">
        <v>34</v>
      </c>
      <c r="B5" s="166">
        <v>1674</v>
      </c>
      <c r="C5" s="167"/>
      <c r="D5" s="168"/>
      <c r="E5" s="166"/>
      <c r="F5" s="167"/>
      <c r="G5" s="167"/>
      <c r="H5" s="167"/>
      <c r="I5" s="169"/>
      <c r="J5" s="169"/>
      <c r="K5" s="166"/>
      <c r="L5" s="166"/>
      <c r="M5" s="166">
        <v>1674</v>
      </c>
      <c r="N5" s="172">
        <f>SUM(M4:M5)</f>
        <v>3171</v>
      </c>
      <c r="O5" s="173">
        <v>1782</v>
      </c>
      <c r="P5" s="172">
        <v>4216</v>
      </c>
      <c r="Q5" s="197"/>
      <c r="R5" s="172">
        <v>5.4000000000000057</v>
      </c>
      <c r="S5" s="170">
        <f>SUM(S4+O5+R5)</f>
        <v>4268.3999999999996</v>
      </c>
      <c r="T5" s="171">
        <f t="shared" ref="T5:T24" si="0">SUM(N5-P5)</f>
        <v>-1045</v>
      </c>
      <c r="U5" s="171">
        <f t="shared" ref="U5:U24" si="1">SUM(N5-S5)</f>
        <v>-1097.3999999999996</v>
      </c>
      <c r="V5" s="121"/>
      <c r="W5" s="121"/>
      <c r="X5" s="121"/>
      <c r="Y5" s="121"/>
      <c r="Z5" s="121"/>
    </row>
    <row r="6" spans="1:26" x14ac:dyDescent="0.35">
      <c r="A6" s="174" t="s">
        <v>35</v>
      </c>
      <c r="B6" s="172">
        <v>1200</v>
      </c>
      <c r="C6" s="172"/>
      <c r="D6" s="172"/>
      <c r="E6" s="172"/>
      <c r="F6" s="172"/>
      <c r="G6" s="172"/>
      <c r="H6" s="172"/>
      <c r="I6" s="172"/>
      <c r="J6" s="172"/>
      <c r="K6" s="172"/>
      <c r="L6" s="172"/>
      <c r="M6" s="172">
        <v>1200</v>
      </c>
      <c r="N6" s="172">
        <f>SUM(M4:M6)</f>
        <v>4371</v>
      </c>
      <c r="O6" s="175">
        <v>1782</v>
      </c>
      <c r="P6" s="172">
        <v>5998</v>
      </c>
      <c r="Q6" s="197"/>
      <c r="R6" s="172">
        <v>29.100000000000023</v>
      </c>
      <c r="S6" s="170">
        <f>SUM(S5+O6+R6)</f>
        <v>6079.5</v>
      </c>
      <c r="T6" s="171">
        <f t="shared" si="0"/>
        <v>-1627</v>
      </c>
      <c r="U6" s="171">
        <f t="shared" si="1"/>
        <v>-1708.5</v>
      </c>
      <c r="V6" s="121"/>
      <c r="W6" s="121"/>
      <c r="X6" s="121"/>
      <c r="Y6" s="121"/>
      <c r="Z6" s="121"/>
    </row>
    <row r="7" spans="1:26" x14ac:dyDescent="0.35">
      <c r="A7" s="174" t="s">
        <v>36</v>
      </c>
      <c r="B7" s="172">
        <v>1175</v>
      </c>
      <c r="C7" s="172"/>
      <c r="D7" s="172"/>
      <c r="E7" s="172"/>
      <c r="F7" s="172"/>
      <c r="G7" s="172"/>
      <c r="H7" s="172"/>
      <c r="I7" s="172"/>
      <c r="J7" s="172"/>
      <c r="K7" s="172"/>
      <c r="L7" s="172"/>
      <c r="M7" s="172">
        <v>1175</v>
      </c>
      <c r="N7" s="172">
        <f>SUM(M4:M7)</f>
        <v>5546</v>
      </c>
      <c r="O7" s="175">
        <v>1782</v>
      </c>
      <c r="P7" s="172">
        <v>7780</v>
      </c>
      <c r="Q7" s="197"/>
      <c r="R7" s="172">
        <v>30.350000000000023</v>
      </c>
      <c r="S7" s="170">
        <f t="shared" ref="S7:S8" si="2">SUM(S6+O7+R7)</f>
        <v>7891.85</v>
      </c>
      <c r="T7" s="171">
        <f t="shared" si="0"/>
        <v>-2234</v>
      </c>
      <c r="U7" s="171">
        <f t="shared" si="1"/>
        <v>-2345.8500000000004</v>
      </c>
      <c r="V7" s="121"/>
      <c r="W7" s="121"/>
      <c r="X7" s="121"/>
      <c r="Y7" s="121"/>
      <c r="Z7" s="121"/>
    </row>
    <row r="8" spans="1:26" x14ac:dyDescent="0.35">
      <c r="A8" s="174" t="s">
        <v>1231</v>
      </c>
      <c r="B8" s="172">
        <v>1682</v>
      </c>
      <c r="C8" s="172"/>
      <c r="D8" s="172"/>
      <c r="E8" s="172"/>
      <c r="F8" s="172"/>
      <c r="G8" s="172"/>
      <c r="H8" s="172"/>
      <c r="I8" s="172"/>
      <c r="J8" s="172"/>
      <c r="K8" s="172"/>
      <c r="L8" s="172"/>
      <c r="M8" s="172">
        <v>1682</v>
      </c>
      <c r="N8" s="172">
        <f>SUM(M4:M8)</f>
        <v>7228</v>
      </c>
      <c r="O8" s="175">
        <v>1782</v>
      </c>
      <c r="P8" s="172">
        <v>9562</v>
      </c>
      <c r="Q8" s="197"/>
      <c r="R8" s="172">
        <v>5</v>
      </c>
      <c r="S8" s="170">
        <f t="shared" si="2"/>
        <v>9678.85</v>
      </c>
      <c r="T8" s="171">
        <f t="shared" si="0"/>
        <v>-2334</v>
      </c>
      <c r="U8" s="171">
        <f t="shared" si="1"/>
        <v>-2450.8500000000004</v>
      </c>
      <c r="V8" s="121"/>
      <c r="W8" s="121"/>
      <c r="X8" s="121"/>
      <c r="Y8" s="121"/>
      <c r="Z8" s="121"/>
    </row>
    <row r="9" spans="1:26" x14ac:dyDescent="0.35">
      <c r="A9" s="176" t="s">
        <v>38</v>
      </c>
      <c r="B9" s="176"/>
      <c r="C9" s="177">
        <v>347</v>
      </c>
      <c r="D9" s="177">
        <v>1087</v>
      </c>
      <c r="E9" s="177">
        <v>1434</v>
      </c>
      <c r="F9" s="177">
        <v>0</v>
      </c>
      <c r="G9" s="177">
        <v>0</v>
      </c>
      <c r="H9" s="177">
        <v>0</v>
      </c>
      <c r="I9" s="177"/>
      <c r="J9" s="177">
        <v>1434</v>
      </c>
      <c r="K9" s="177">
        <v>280</v>
      </c>
      <c r="L9" s="177">
        <v>36</v>
      </c>
      <c r="M9" s="177">
        <v>1750</v>
      </c>
      <c r="N9" s="177">
        <v>8978</v>
      </c>
      <c r="O9" s="178">
        <v>1782</v>
      </c>
      <c r="P9" s="177">
        <v>11344</v>
      </c>
      <c r="Q9" s="198">
        <v>0.05</v>
      </c>
      <c r="R9" s="198"/>
      <c r="S9" s="179">
        <f>SUM(O9*1.05)+S8</f>
        <v>11549.95</v>
      </c>
      <c r="T9" s="180">
        <f t="shared" si="0"/>
        <v>-2366</v>
      </c>
      <c r="U9" s="180">
        <f>SUM(N9-S9)</f>
        <v>-2571.9500000000007</v>
      </c>
      <c r="V9" s="121"/>
      <c r="W9" s="121"/>
      <c r="X9" s="121"/>
      <c r="Y9" s="121"/>
      <c r="Z9" s="121"/>
    </row>
    <row r="10" spans="1:26" x14ac:dyDescent="0.35">
      <c r="A10" s="176" t="s">
        <v>39</v>
      </c>
      <c r="B10" s="176"/>
      <c r="C10" s="177">
        <v>612</v>
      </c>
      <c r="D10" s="177">
        <v>1580</v>
      </c>
      <c r="E10" s="177">
        <v>2192</v>
      </c>
      <c r="F10" s="177">
        <v>0</v>
      </c>
      <c r="G10" s="177">
        <v>0</v>
      </c>
      <c r="H10" s="177">
        <v>50</v>
      </c>
      <c r="I10" s="177"/>
      <c r="J10" s="177">
        <v>2242</v>
      </c>
      <c r="K10" s="177">
        <v>280</v>
      </c>
      <c r="L10" s="177">
        <v>37</v>
      </c>
      <c r="M10" s="177">
        <v>2559</v>
      </c>
      <c r="N10" s="177">
        <v>11537</v>
      </c>
      <c r="O10" s="178">
        <v>1782</v>
      </c>
      <c r="P10" s="177">
        <v>13126</v>
      </c>
      <c r="Q10" s="198">
        <v>0.05</v>
      </c>
      <c r="R10" s="198"/>
      <c r="S10" s="179">
        <f>SUM(O10*1.05)+S9</f>
        <v>13421.050000000001</v>
      </c>
      <c r="T10" s="180">
        <f t="shared" si="0"/>
        <v>-1589</v>
      </c>
      <c r="U10" s="180">
        <f t="shared" si="1"/>
        <v>-1884.0500000000011</v>
      </c>
      <c r="V10" s="121"/>
      <c r="W10" s="121"/>
      <c r="X10" s="121"/>
      <c r="Y10" s="121"/>
      <c r="Z10" s="121"/>
    </row>
    <row r="11" spans="1:26" x14ac:dyDescent="0.35">
      <c r="A11" s="176" t="s">
        <v>40</v>
      </c>
      <c r="B11" s="176"/>
      <c r="C11" s="177">
        <v>96</v>
      </c>
      <c r="D11" s="177">
        <v>1656</v>
      </c>
      <c r="E11" s="177">
        <v>1752</v>
      </c>
      <c r="F11" s="177">
        <v>245</v>
      </c>
      <c r="G11" s="177">
        <v>50</v>
      </c>
      <c r="H11" s="177">
        <v>0</v>
      </c>
      <c r="I11" s="177"/>
      <c r="J11" s="177">
        <v>2047</v>
      </c>
      <c r="K11" s="177">
        <v>280</v>
      </c>
      <c r="L11" s="177">
        <v>37</v>
      </c>
      <c r="M11" s="177">
        <v>2364</v>
      </c>
      <c r="N11" s="177">
        <v>13900</v>
      </c>
      <c r="O11" s="178">
        <v>1782</v>
      </c>
      <c r="P11" s="177">
        <v>14908</v>
      </c>
      <c r="Q11" s="198">
        <v>0.05</v>
      </c>
      <c r="R11" s="198"/>
      <c r="S11" s="179">
        <f t="shared" ref="S11:S13" si="3">SUM(O11*1.05)+S10</f>
        <v>15292.150000000001</v>
      </c>
      <c r="T11" s="180">
        <f t="shared" si="0"/>
        <v>-1008</v>
      </c>
      <c r="U11" s="180">
        <f t="shared" si="1"/>
        <v>-1392.1500000000015</v>
      </c>
      <c r="V11" s="121"/>
      <c r="W11" s="121"/>
      <c r="X11" s="121"/>
      <c r="Y11" s="121"/>
      <c r="Z11" s="121"/>
    </row>
    <row r="12" spans="1:26" x14ac:dyDescent="0.35">
      <c r="A12" s="176" t="s">
        <v>41</v>
      </c>
      <c r="B12" s="176"/>
      <c r="C12" s="177"/>
      <c r="D12" s="177">
        <v>1013</v>
      </c>
      <c r="E12" s="177">
        <v>1013</v>
      </c>
      <c r="F12" s="177">
        <v>572</v>
      </c>
      <c r="G12" s="177">
        <v>790</v>
      </c>
      <c r="H12" s="177">
        <v>110</v>
      </c>
      <c r="I12" s="177">
        <v>45</v>
      </c>
      <c r="J12" s="177">
        <v>2530</v>
      </c>
      <c r="K12" s="177">
        <v>280</v>
      </c>
      <c r="L12" s="177">
        <v>37</v>
      </c>
      <c r="M12" s="177">
        <v>2847</v>
      </c>
      <c r="N12" s="177">
        <v>16748</v>
      </c>
      <c r="O12" s="178">
        <v>1782</v>
      </c>
      <c r="P12" s="177">
        <v>16690</v>
      </c>
      <c r="Q12" s="198">
        <v>0.05</v>
      </c>
      <c r="R12" s="198"/>
      <c r="S12" s="179">
        <f t="shared" si="3"/>
        <v>17163.25</v>
      </c>
      <c r="T12" s="180">
        <f t="shared" si="0"/>
        <v>58</v>
      </c>
      <c r="U12" s="180">
        <f t="shared" si="1"/>
        <v>-415.25</v>
      </c>
      <c r="V12" s="121"/>
      <c r="W12" s="121"/>
      <c r="X12" s="121"/>
      <c r="Y12" s="121"/>
      <c r="Z12" s="121"/>
    </row>
    <row r="13" spans="1:26" x14ac:dyDescent="0.35">
      <c r="A13" s="176" t="s">
        <v>42</v>
      </c>
      <c r="B13" s="176"/>
      <c r="C13" s="177"/>
      <c r="D13" s="177">
        <v>531</v>
      </c>
      <c r="E13" s="177">
        <v>531</v>
      </c>
      <c r="F13" s="177">
        <v>866</v>
      </c>
      <c r="G13" s="177">
        <v>770</v>
      </c>
      <c r="H13" s="177">
        <v>230</v>
      </c>
      <c r="I13" s="177">
        <v>45</v>
      </c>
      <c r="J13" s="177">
        <v>2442</v>
      </c>
      <c r="K13" s="177">
        <v>280</v>
      </c>
      <c r="L13" s="177">
        <v>37</v>
      </c>
      <c r="M13" s="177">
        <v>2759</v>
      </c>
      <c r="N13" s="177">
        <v>19507</v>
      </c>
      <c r="O13" s="178">
        <v>1782</v>
      </c>
      <c r="P13" s="177">
        <v>18472</v>
      </c>
      <c r="Q13" s="198">
        <v>0.05</v>
      </c>
      <c r="R13" s="198"/>
      <c r="S13" s="179">
        <f t="shared" si="3"/>
        <v>19034.349999999999</v>
      </c>
      <c r="T13" s="180">
        <f t="shared" si="0"/>
        <v>1035</v>
      </c>
      <c r="U13" s="180">
        <f t="shared" si="1"/>
        <v>472.65000000000146</v>
      </c>
      <c r="V13" s="121"/>
      <c r="W13" s="121"/>
      <c r="X13" s="121"/>
      <c r="Y13" s="121"/>
      <c r="Z13" s="121"/>
    </row>
    <row r="14" spans="1:26" x14ac:dyDescent="0.35">
      <c r="A14" s="181" t="s">
        <v>43</v>
      </c>
      <c r="B14" s="181"/>
      <c r="C14" s="182"/>
      <c r="D14" s="182">
        <v>73</v>
      </c>
      <c r="E14" s="182">
        <v>73</v>
      </c>
      <c r="F14" s="182">
        <v>900</v>
      </c>
      <c r="G14" s="182">
        <v>836</v>
      </c>
      <c r="H14" s="182">
        <v>150</v>
      </c>
      <c r="I14" s="182"/>
      <c r="J14" s="182">
        <v>1959</v>
      </c>
      <c r="K14" s="182">
        <v>280</v>
      </c>
      <c r="L14" s="182"/>
      <c r="M14" s="182">
        <v>2239</v>
      </c>
      <c r="N14" s="182">
        <v>21746</v>
      </c>
      <c r="O14" s="183">
        <v>2239</v>
      </c>
      <c r="P14" s="182">
        <v>20711</v>
      </c>
      <c r="Q14" s="182"/>
      <c r="R14" s="182"/>
      <c r="S14" s="182">
        <v>20711</v>
      </c>
      <c r="T14" s="184">
        <f t="shared" si="0"/>
        <v>1035</v>
      </c>
      <c r="U14" s="184">
        <f t="shared" si="1"/>
        <v>1035</v>
      </c>
      <c r="V14" s="121"/>
      <c r="W14" s="121"/>
      <c r="X14" s="121"/>
      <c r="Y14" s="121"/>
      <c r="Z14" s="121"/>
    </row>
    <row r="15" spans="1:26" x14ac:dyDescent="0.35">
      <c r="A15" s="181" t="s">
        <v>44</v>
      </c>
      <c r="B15" s="181"/>
      <c r="C15" s="182"/>
      <c r="D15" s="185">
        <v>0</v>
      </c>
      <c r="E15" s="182">
        <v>0</v>
      </c>
      <c r="F15" s="182">
        <v>938</v>
      </c>
      <c r="G15" s="182">
        <v>642</v>
      </c>
      <c r="H15" s="182">
        <v>314</v>
      </c>
      <c r="I15" s="182"/>
      <c r="J15" s="182">
        <v>1894</v>
      </c>
      <c r="K15" s="182">
        <v>280</v>
      </c>
      <c r="L15" s="182"/>
      <c r="M15" s="182">
        <v>2174</v>
      </c>
      <c r="N15" s="182">
        <v>23920</v>
      </c>
      <c r="O15" s="183">
        <v>2174</v>
      </c>
      <c r="P15" s="182">
        <v>22885</v>
      </c>
      <c r="Q15" s="182"/>
      <c r="R15" s="182"/>
      <c r="S15" s="182">
        <v>22885</v>
      </c>
      <c r="T15" s="184">
        <f t="shared" si="0"/>
        <v>1035</v>
      </c>
      <c r="U15" s="184">
        <f t="shared" si="1"/>
        <v>1035</v>
      </c>
      <c r="V15" s="121"/>
      <c r="W15" s="121"/>
      <c r="X15" s="121"/>
      <c r="Y15" s="121"/>
      <c r="Z15" s="121"/>
    </row>
    <row r="16" spans="1:26" x14ac:dyDescent="0.35">
      <c r="A16" s="181" t="s">
        <v>45</v>
      </c>
      <c r="B16" s="181"/>
      <c r="C16" s="182"/>
      <c r="D16" s="182">
        <v>192</v>
      </c>
      <c r="E16" s="182">
        <v>192</v>
      </c>
      <c r="F16" s="182">
        <v>868</v>
      </c>
      <c r="G16" s="182">
        <v>412</v>
      </c>
      <c r="H16" s="182">
        <v>657</v>
      </c>
      <c r="I16" s="182"/>
      <c r="J16" s="182">
        <v>2129</v>
      </c>
      <c r="K16" s="182">
        <v>280</v>
      </c>
      <c r="L16" s="182"/>
      <c r="M16" s="182">
        <v>2409</v>
      </c>
      <c r="N16" s="182">
        <v>26329</v>
      </c>
      <c r="O16" s="183">
        <v>2409</v>
      </c>
      <c r="P16" s="182">
        <v>25294</v>
      </c>
      <c r="Q16" s="182"/>
      <c r="R16" s="182"/>
      <c r="S16" s="182">
        <v>25294</v>
      </c>
      <c r="T16" s="184">
        <f t="shared" si="0"/>
        <v>1035</v>
      </c>
      <c r="U16" s="184">
        <f t="shared" si="1"/>
        <v>1035</v>
      </c>
      <c r="V16" s="121"/>
      <c r="W16" s="121"/>
      <c r="X16" s="121"/>
      <c r="Y16" s="121"/>
      <c r="Z16" s="121"/>
    </row>
    <row r="17" spans="1:26" x14ac:dyDescent="0.35">
      <c r="A17" s="181" t="s">
        <v>46</v>
      </c>
      <c r="B17" s="181"/>
      <c r="C17" s="182"/>
      <c r="D17" s="182">
        <v>192</v>
      </c>
      <c r="E17" s="182">
        <v>192</v>
      </c>
      <c r="F17" s="182">
        <v>664</v>
      </c>
      <c r="G17" s="182">
        <v>325</v>
      </c>
      <c r="H17" s="182">
        <v>591</v>
      </c>
      <c r="I17" s="182"/>
      <c r="J17" s="182">
        <v>1772</v>
      </c>
      <c r="K17" s="182">
        <v>280</v>
      </c>
      <c r="L17" s="182"/>
      <c r="M17" s="182">
        <v>2052</v>
      </c>
      <c r="N17" s="182">
        <v>28381</v>
      </c>
      <c r="O17" s="183">
        <v>2052</v>
      </c>
      <c r="P17" s="182">
        <v>27346</v>
      </c>
      <c r="Q17" s="182"/>
      <c r="R17" s="182"/>
      <c r="S17" s="182">
        <v>27346</v>
      </c>
      <c r="T17" s="184">
        <f t="shared" si="0"/>
        <v>1035</v>
      </c>
      <c r="U17" s="184">
        <f t="shared" si="1"/>
        <v>1035</v>
      </c>
      <c r="V17" s="121"/>
      <c r="W17" s="121"/>
      <c r="X17" s="121"/>
      <c r="Y17" s="121"/>
      <c r="Z17" s="121"/>
    </row>
    <row r="18" spans="1:26" x14ac:dyDescent="0.35">
      <c r="A18" s="181" t="s">
        <v>47</v>
      </c>
      <c r="B18" s="181"/>
      <c r="C18" s="182"/>
      <c r="D18" s="182">
        <v>192</v>
      </c>
      <c r="E18" s="182">
        <v>192</v>
      </c>
      <c r="F18" s="182">
        <v>594</v>
      </c>
      <c r="G18" s="182">
        <v>485</v>
      </c>
      <c r="H18" s="182">
        <v>396</v>
      </c>
      <c r="I18" s="182"/>
      <c r="J18" s="182">
        <v>1667</v>
      </c>
      <c r="K18" s="182">
        <v>280</v>
      </c>
      <c r="L18" s="182"/>
      <c r="M18" s="182">
        <v>1947</v>
      </c>
      <c r="N18" s="182">
        <v>30328</v>
      </c>
      <c r="O18" s="183">
        <v>1947</v>
      </c>
      <c r="P18" s="182">
        <v>29293</v>
      </c>
      <c r="Q18" s="182"/>
      <c r="R18" s="182"/>
      <c r="S18" s="182">
        <v>29293</v>
      </c>
      <c r="T18" s="184">
        <f t="shared" si="0"/>
        <v>1035</v>
      </c>
      <c r="U18" s="184">
        <f t="shared" si="1"/>
        <v>1035</v>
      </c>
      <c r="V18" s="121"/>
      <c r="W18" s="121"/>
      <c r="X18" s="121"/>
      <c r="Y18" s="121"/>
      <c r="Z18" s="121"/>
    </row>
    <row r="19" spans="1:26" x14ac:dyDescent="0.35">
      <c r="A19" s="186" t="s">
        <v>48</v>
      </c>
      <c r="B19" s="187"/>
      <c r="C19" s="188"/>
      <c r="D19" s="188">
        <v>192</v>
      </c>
      <c r="E19" s="188">
        <v>192</v>
      </c>
      <c r="F19" s="189">
        <v>396</v>
      </c>
      <c r="G19" s="189">
        <v>80</v>
      </c>
      <c r="H19" s="189">
        <v>408</v>
      </c>
      <c r="I19" s="188"/>
      <c r="J19" s="188">
        <v>1076</v>
      </c>
      <c r="K19" s="188">
        <v>280</v>
      </c>
      <c r="L19" s="188"/>
      <c r="M19" s="188">
        <v>1356</v>
      </c>
      <c r="N19" s="188">
        <v>31684</v>
      </c>
      <c r="O19" s="190">
        <v>1356</v>
      </c>
      <c r="P19" s="188">
        <v>30649</v>
      </c>
      <c r="Q19" s="189"/>
      <c r="R19" s="189"/>
      <c r="S19" s="188">
        <v>30649</v>
      </c>
      <c r="T19" s="191">
        <f t="shared" si="0"/>
        <v>1035</v>
      </c>
      <c r="U19" s="191">
        <f t="shared" si="1"/>
        <v>1035</v>
      </c>
      <c r="V19" s="121"/>
      <c r="W19" s="121"/>
      <c r="X19" s="121"/>
      <c r="Y19" s="121"/>
      <c r="Z19" s="121"/>
    </row>
    <row r="20" spans="1:26" x14ac:dyDescent="0.35">
      <c r="A20" s="187" t="s">
        <v>49</v>
      </c>
      <c r="B20" s="187"/>
      <c r="C20" s="188"/>
      <c r="D20" s="188">
        <v>192</v>
      </c>
      <c r="E20" s="188">
        <v>192</v>
      </c>
      <c r="F20" s="189">
        <v>396</v>
      </c>
      <c r="G20" s="189">
        <v>60</v>
      </c>
      <c r="H20" s="189">
        <v>192</v>
      </c>
      <c r="I20" s="189"/>
      <c r="J20" s="188">
        <v>840</v>
      </c>
      <c r="K20" s="188">
        <v>280</v>
      </c>
      <c r="L20" s="188"/>
      <c r="M20" s="188">
        <v>1120</v>
      </c>
      <c r="N20" s="188">
        <v>32804</v>
      </c>
      <c r="O20" s="190">
        <v>1120</v>
      </c>
      <c r="P20" s="188">
        <v>31769</v>
      </c>
      <c r="Q20" s="189"/>
      <c r="R20" s="189"/>
      <c r="S20" s="188">
        <v>31769</v>
      </c>
      <c r="T20" s="191">
        <f t="shared" si="0"/>
        <v>1035</v>
      </c>
      <c r="U20" s="191">
        <f t="shared" si="1"/>
        <v>1035</v>
      </c>
      <c r="V20" s="121"/>
      <c r="W20" s="121"/>
      <c r="X20" s="121"/>
      <c r="Y20" s="121"/>
      <c r="Z20" s="121"/>
    </row>
    <row r="21" spans="1:26" x14ac:dyDescent="0.35">
      <c r="A21" s="187" t="s">
        <v>50</v>
      </c>
      <c r="B21" s="187"/>
      <c r="C21" s="188"/>
      <c r="D21" s="188">
        <v>192</v>
      </c>
      <c r="E21" s="188">
        <v>192</v>
      </c>
      <c r="F21" s="189">
        <v>396</v>
      </c>
      <c r="G21" s="189">
        <v>62</v>
      </c>
      <c r="H21" s="189">
        <v>32</v>
      </c>
      <c r="I21" s="189"/>
      <c r="J21" s="188">
        <v>682</v>
      </c>
      <c r="K21" s="188">
        <v>280</v>
      </c>
      <c r="L21" s="188"/>
      <c r="M21" s="188">
        <v>962</v>
      </c>
      <c r="N21" s="188">
        <v>33766</v>
      </c>
      <c r="O21" s="190">
        <v>962</v>
      </c>
      <c r="P21" s="188">
        <v>32731</v>
      </c>
      <c r="Q21" s="189"/>
      <c r="R21" s="189"/>
      <c r="S21" s="188">
        <v>32731</v>
      </c>
      <c r="T21" s="191">
        <f t="shared" si="0"/>
        <v>1035</v>
      </c>
      <c r="U21" s="191">
        <f t="shared" si="1"/>
        <v>1035</v>
      </c>
      <c r="V21" s="121"/>
      <c r="W21" s="121"/>
      <c r="X21" s="121"/>
      <c r="Y21" s="121"/>
      <c r="Z21" s="121"/>
    </row>
    <row r="22" spans="1:26" x14ac:dyDescent="0.35">
      <c r="A22" s="187" t="s">
        <v>51</v>
      </c>
      <c r="B22" s="187"/>
      <c r="C22" s="188"/>
      <c r="D22" s="188">
        <v>192</v>
      </c>
      <c r="E22" s="188">
        <v>192</v>
      </c>
      <c r="F22" s="189">
        <v>206</v>
      </c>
      <c r="G22" s="189">
        <v>378</v>
      </c>
      <c r="H22" s="189">
        <v>0</v>
      </c>
      <c r="I22" s="189"/>
      <c r="J22" s="188">
        <v>776</v>
      </c>
      <c r="K22" s="188">
        <v>280</v>
      </c>
      <c r="L22" s="188"/>
      <c r="M22" s="188">
        <v>1056</v>
      </c>
      <c r="N22" s="188">
        <v>34822</v>
      </c>
      <c r="O22" s="190">
        <v>1056</v>
      </c>
      <c r="P22" s="188">
        <v>33787</v>
      </c>
      <c r="Q22" s="189"/>
      <c r="R22" s="189"/>
      <c r="S22" s="188">
        <v>33787</v>
      </c>
      <c r="T22" s="191">
        <f t="shared" si="0"/>
        <v>1035</v>
      </c>
      <c r="U22" s="191">
        <f t="shared" si="1"/>
        <v>1035</v>
      </c>
      <c r="V22" s="121"/>
      <c r="W22" s="121"/>
      <c r="X22" s="121"/>
      <c r="Y22" s="121"/>
      <c r="Z22" s="121"/>
    </row>
    <row r="23" spans="1:26" x14ac:dyDescent="0.35">
      <c r="A23" s="186" t="s">
        <v>52</v>
      </c>
      <c r="B23" s="187"/>
      <c r="C23" s="188"/>
      <c r="D23" s="188">
        <v>192</v>
      </c>
      <c r="E23" s="188">
        <v>192</v>
      </c>
      <c r="F23" s="189">
        <v>18</v>
      </c>
      <c r="G23" s="189">
        <v>280</v>
      </c>
      <c r="H23" s="189">
        <v>154</v>
      </c>
      <c r="I23" s="189"/>
      <c r="J23" s="188">
        <v>644</v>
      </c>
      <c r="K23" s="188">
        <v>280</v>
      </c>
      <c r="L23" s="188"/>
      <c r="M23" s="188">
        <v>924</v>
      </c>
      <c r="N23" s="188">
        <v>35746</v>
      </c>
      <c r="O23" s="190">
        <v>924</v>
      </c>
      <c r="P23" s="188">
        <v>34711</v>
      </c>
      <c r="Q23" s="189"/>
      <c r="R23" s="189"/>
      <c r="S23" s="188">
        <v>34711</v>
      </c>
      <c r="T23" s="191">
        <f t="shared" si="0"/>
        <v>1035</v>
      </c>
      <c r="U23" s="191">
        <f t="shared" si="1"/>
        <v>1035</v>
      </c>
      <c r="V23" s="121"/>
      <c r="W23" s="121"/>
      <c r="X23" s="121"/>
      <c r="Y23" s="121"/>
      <c r="Z23" s="121"/>
    </row>
    <row r="24" spans="1:26" ht="15" thickBot="1" x14ac:dyDescent="0.4">
      <c r="A24" s="206" t="s">
        <v>53</v>
      </c>
      <c r="B24" s="206"/>
      <c r="C24" s="189"/>
      <c r="D24" s="189">
        <v>90</v>
      </c>
      <c r="E24" s="189">
        <v>90</v>
      </c>
      <c r="F24" s="189">
        <v>0</v>
      </c>
      <c r="G24" s="189">
        <v>60</v>
      </c>
      <c r="H24" s="189">
        <v>96</v>
      </c>
      <c r="I24" s="189"/>
      <c r="J24" s="189">
        <v>246</v>
      </c>
      <c r="K24" s="189">
        <v>280</v>
      </c>
      <c r="L24" s="189"/>
      <c r="M24" s="189">
        <v>526</v>
      </c>
      <c r="N24" s="189">
        <v>36273</v>
      </c>
      <c r="O24" s="207">
        <v>526</v>
      </c>
      <c r="P24" s="189">
        <v>35238</v>
      </c>
      <c r="Q24" s="189"/>
      <c r="R24" s="189"/>
      <c r="S24" s="189">
        <v>35238</v>
      </c>
      <c r="T24" s="191">
        <f t="shared" si="0"/>
        <v>1035</v>
      </c>
      <c r="U24" s="191">
        <f t="shared" si="1"/>
        <v>1035</v>
      </c>
      <c r="V24" s="121"/>
      <c r="W24" s="121"/>
      <c r="X24" s="121"/>
      <c r="Y24" s="121"/>
      <c r="Z24" s="121"/>
    </row>
    <row r="25" spans="1:26" x14ac:dyDescent="0.35">
      <c r="A25" s="208" t="s">
        <v>1232</v>
      </c>
      <c r="B25" s="209"/>
      <c r="C25" s="210">
        <v>1055</v>
      </c>
      <c r="D25" s="210">
        <v>5867</v>
      </c>
      <c r="E25" s="210">
        <v>6922</v>
      </c>
      <c r="F25" s="210">
        <v>1683</v>
      </c>
      <c r="G25" s="210">
        <v>1610</v>
      </c>
      <c r="H25" s="210">
        <v>390</v>
      </c>
      <c r="I25" s="210">
        <v>90</v>
      </c>
      <c r="J25" s="210">
        <v>10605</v>
      </c>
      <c r="K25" s="210">
        <v>1400</v>
      </c>
      <c r="L25" s="210">
        <v>184</v>
      </c>
      <c r="M25" s="210">
        <v>12279</v>
      </c>
      <c r="N25" s="210"/>
      <c r="O25" s="210">
        <v>8910</v>
      </c>
      <c r="P25" s="210">
        <v>8910</v>
      </c>
      <c r="Q25" s="211"/>
      <c r="R25" s="211"/>
      <c r="S25" s="212">
        <v>9356</v>
      </c>
      <c r="T25" s="192"/>
      <c r="U25" s="192"/>
      <c r="V25" s="121"/>
      <c r="W25" s="121"/>
      <c r="X25" s="121"/>
      <c r="Y25" s="121"/>
      <c r="Z25" s="121"/>
    </row>
    <row r="26" spans="1:26" ht="15" thickBot="1" x14ac:dyDescent="0.4">
      <c r="A26" s="193" t="s">
        <v>1233</v>
      </c>
      <c r="B26" s="194">
        <v>7228</v>
      </c>
      <c r="C26" s="213">
        <v>1055</v>
      </c>
      <c r="D26" s="195">
        <v>7567</v>
      </c>
      <c r="E26" s="214">
        <v>8622</v>
      </c>
      <c r="F26" s="195">
        <v>7059</v>
      </c>
      <c r="G26" s="195">
        <v>5230</v>
      </c>
      <c r="H26" s="195">
        <v>3380</v>
      </c>
      <c r="I26" s="195">
        <v>90</v>
      </c>
      <c r="J26" s="214">
        <v>24291</v>
      </c>
      <c r="K26" s="195">
        <v>4480</v>
      </c>
      <c r="L26" s="195">
        <v>184</v>
      </c>
      <c r="M26" s="195">
        <v>36273</v>
      </c>
      <c r="N26" s="195"/>
      <c r="O26" s="195">
        <v>35238</v>
      </c>
      <c r="P26" s="195">
        <v>35238</v>
      </c>
      <c r="Q26" s="195"/>
      <c r="R26" s="195"/>
      <c r="S26" s="215">
        <v>35238</v>
      </c>
      <c r="T26" s="203"/>
      <c r="U26" s="203"/>
      <c r="V26" s="121"/>
      <c r="W26" s="121"/>
      <c r="X26" s="121"/>
      <c r="Y26" s="121"/>
      <c r="Z26" s="121"/>
    </row>
    <row r="27" spans="1:26" x14ac:dyDescent="0.35">
      <c r="A27" s="121"/>
      <c r="B27" s="121"/>
      <c r="C27" s="121"/>
      <c r="D27" s="121"/>
      <c r="E27" s="121"/>
      <c r="F27" s="219"/>
      <c r="G27" s="219"/>
      <c r="H27" s="54"/>
      <c r="I27" s="121"/>
      <c r="J27" s="121"/>
      <c r="K27" s="216"/>
      <c r="L27" s="216"/>
      <c r="M27" s="121"/>
      <c r="N27" s="216"/>
      <c r="O27" s="216"/>
      <c r="P27" s="121"/>
      <c r="Q27" s="121"/>
      <c r="R27" s="121"/>
      <c r="S27" s="121"/>
      <c r="T27" s="121"/>
      <c r="U27" s="121"/>
      <c r="V27" s="121"/>
      <c r="W27" s="121"/>
      <c r="X27" s="121"/>
      <c r="Y27" s="121"/>
      <c r="Z27" s="121"/>
    </row>
    <row r="28" spans="1:26" x14ac:dyDescent="0.35">
      <c r="B28" s="121" t="s">
        <v>1234</v>
      </c>
      <c r="D28" s="121"/>
      <c r="E28" s="121"/>
      <c r="H28" s="54"/>
      <c r="I28" s="121"/>
      <c r="J28" s="121"/>
      <c r="K28" s="220"/>
      <c r="L28" s="220"/>
      <c r="M28" s="53"/>
      <c r="N28" s="220"/>
      <c r="O28" s="220"/>
      <c r="P28" s="121"/>
      <c r="Q28" s="121"/>
      <c r="R28" s="121"/>
      <c r="S28" s="121"/>
      <c r="T28" s="121"/>
      <c r="U28" s="121"/>
      <c r="V28" s="121"/>
      <c r="W28" s="121"/>
      <c r="X28" s="121"/>
      <c r="Y28" s="121"/>
      <c r="Z28" s="121"/>
    </row>
    <row r="29" spans="1:26" x14ac:dyDescent="0.35">
      <c r="A29" s="121"/>
      <c r="B29" s="121"/>
      <c r="C29" s="121"/>
      <c r="D29" s="121"/>
      <c r="E29" s="121"/>
      <c r="F29" s="121"/>
      <c r="G29" s="121"/>
      <c r="H29" s="54"/>
      <c r="I29" s="121"/>
      <c r="J29" s="121"/>
      <c r="K29" s="220"/>
      <c r="L29" s="220"/>
      <c r="M29" s="53"/>
      <c r="N29" s="220"/>
      <c r="O29" s="220"/>
      <c r="P29" s="121"/>
      <c r="Q29" s="121"/>
      <c r="R29" s="121"/>
      <c r="S29" s="121"/>
      <c r="T29" s="121"/>
      <c r="U29" s="121"/>
      <c r="V29" s="121"/>
      <c r="W29" s="121"/>
      <c r="X29" s="121"/>
      <c r="Y29" s="121"/>
      <c r="Z29" s="121"/>
    </row>
    <row r="30" spans="1:26" x14ac:dyDescent="0.35">
      <c r="A30" s="121"/>
      <c r="B30" s="121"/>
      <c r="C30" s="121"/>
      <c r="D30" s="121"/>
      <c r="E30" s="121"/>
      <c r="F30" s="216"/>
      <c r="G30" s="216"/>
      <c r="H30" s="121"/>
      <c r="I30" s="121"/>
      <c r="J30" s="121"/>
      <c r="K30" s="220"/>
      <c r="L30" s="220"/>
      <c r="M30" s="53"/>
      <c r="N30" s="220"/>
      <c r="O30" s="220"/>
      <c r="P30" s="121"/>
      <c r="Q30" s="121"/>
      <c r="R30" s="121"/>
      <c r="S30" s="121"/>
      <c r="T30" s="121"/>
      <c r="U30" s="121"/>
      <c r="V30" s="121"/>
      <c r="W30" s="121"/>
      <c r="X30" s="121"/>
      <c r="Y30" s="121"/>
      <c r="Z30" s="121"/>
    </row>
    <row r="31" spans="1:26" x14ac:dyDescent="0.35">
      <c r="A31" s="121"/>
      <c r="B31" s="121"/>
      <c r="C31" s="121"/>
      <c r="D31" s="121"/>
      <c r="E31" s="121"/>
      <c r="F31" s="216"/>
      <c r="G31" s="216"/>
      <c r="H31" s="121"/>
      <c r="I31" s="121"/>
      <c r="J31" s="121"/>
      <c r="K31" s="220"/>
      <c r="L31" s="220"/>
      <c r="M31" s="53"/>
      <c r="N31" s="220"/>
      <c r="O31" s="220"/>
      <c r="P31" s="121"/>
      <c r="Q31" s="121"/>
      <c r="R31" s="121"/>
      <c r="S31" s="121"/>
      <c r="T31" s="121"/>
      <c r="U31" s="121"/>
      <c r="V31" s="121"/>
      <c r="W31" s="121"/>
      <c r="X31" s="121"/>
      <c r="Y31" s="121"/>
      <c r="Z31" s="121"/>
    </row>
    <row r="32" spans="1:26" x14ac:dyDescent="0.35">
      <c r="A32" s="121"/>
      <c r="B32" s="121"/>
      <c r="C32" s="121"/>
      <c r="D32" s="121"/>
      <c r="E32" s="121"/>
      <c r="F32" s="216"/>
      <c r="G32" s="216"/>
      <c r="H32" s="121"/>
      <c r="I32" s="121"/>
      <c r="J32" s="53"/>
      <c r="K32" s="220"/>
      <c r="L32" s="220"/>
      <c r="M32" s="53"/>
      <c r="N32" s="220"/>
      <c r="O32" s="220"/>
      <c r="P32" s="121"/>
      <c r="Q32" s="121"/>
      <c r="R32" s="121"/>
      <c r="S32" s="121"/>
      <c r="T32" s="121"/>
      <c r="U32" s="121"/>
      <c r="V32" s="121"/>
      <c r="W32" s="121"/>
      <c r="X32" s="121"/>
      <c r="Y32" s="121"/>
      <c r="Z32" s="121"/>
    </row>
    <row r="33" spans="1:26" x14ac:dyDescent="0.35">
      <c r="A33" s="121"/>
      <c r="B33" s="121"/>
      <c r="C33" s="121"/>
      <c r="D33" s="121"/>
      <c r="E33" s="121"/>
      <c r="F33" s="216"/>
      <c r="G33" s="216"/>
      <c r="H33" s="121"/>
      <c r="I33" s="121"/>
      <c r="J33" s="121"/>
      <c r="K33" s="216"/>
      <c r="L33" s="216"/>
      <c r="M33" s="121"/>
      <c r="N33" s="216"/>
      <c r="O33" s="216"/>
      <c r="P33" s="121"/>
      <c r="Q33" s="121"/>
      <c r="R33" s="121"/>
      <c r="S33" s="121"/>
      <c r="T33" s="121"/>
      <c r="U33" s="121"/>
      <c r="V33" s="121"/>
      <c r="W33" s="121"/>
      <c r="X33" s="121"/>
      <c r="Y33" s="121"/>
      <c r="Z33" s="121"/>
    </row>
    <row r="34" spans="1:26" x14ac:dyDescent="0.35">
      <c r="A34" s="121"/>
      <c r="B34" s="121"/>
      <c r="C34" s="121"/>
      <c r="D34" s="121"/>
      <c r="E34" s="121"/>
      <c r="F34" s="216"/>
      <c r="G34" s="216"/>
      <c r="H34" s="121"/>
      <c r="I34" s="121"/>
      <c r="J34" s="121"/>
      <c r="K34" s="216"/>
      <c r="L34" s="216"/>
      <c r="M34" s="121"/>
      <c r="N34" s="216"/>
      <c r="O34" s="216"/>
      <c r="P34" s="121"/>
      <c r="Q34" s="121"/>
      <c r="R34" s="121"/>
      <c r="S34" s="121"/>
      <c r="T34" s="121"/>
      <c r="U34" s="121"/>
      <c r="V34" s="121"/>
      <c r="W34" s="121"/>
      <c r="X34" s="121"/>
      <c r="Y34" s="121"/>
      <c r="Z34" s="121"/>
    </row>
    <row r="35" spans="1:26" x14ac:dyDescent="0.35">
      <c r="A35" s="121"/>
      <c r="B35" s="121"/>
      <c r="C35" s="121"/>
      <c r="D35" s="121"/>
      <c r="E35" s="121"/>
      <c r="F35" s="216"/>
      <c r="G35" s="216"/>
      <c r="H35" s="121"/>
      <c r="I35" s="121"/>
      <c r="J35" s="121"/>
      <c r="K35" s="216"/>
      <c r="L35" s="216"/>
      <c r="M35" s="121"/>
      <c r="N35" s="216"/>
      <c r="O35" s="216"/>
      <c r="P35" s="121"/>
      <c r="Q35" s="121"/>
      <c r="R35" s="121"/>
      <c r="S35" s="121"/>
      <c r="T35" s="121"/>
      <c r="U35" s="121"/>
      <c r="V35" s="121"/>
      <c r="W35" s="121"/>
      <c r="X35" s="121"/>
      <c r="Y35" s="121"/>
      <c r="Z35" s="121"/>
    </row>
    <row r="36" spans="1:26" x14ac:dyDescent="0.35">
      <c r="A36" s="121"/>
      <c r="B36" s="121"/>
      <c r="C36" s="121"/>
      <c r="D36" s="121"/>
      <c r="E36" s="121"/>
      <c r="F36" s="216"/>
      <c r="G36" s="216"/>
      <c r="H36" s="121"/>
      <c r="I36" s="121"/>
      <c r="J36" s="121"/>
      <c r="K36" s="216"/>
      <c r="L36" s="216"/>
      <c r="M36" s="121"/>
      <c r="N36" s="216"/>
      <c r="O36" s="216"/>
      <c r="P36" s="121"/>
      <c r="Q36" s="121"/>
      <c r="R36" s="121"/>
      <c r="S36" s="121"/>
      <c r="T36" s="121"/>
      <c r="U36" s="121"/>
      <c r="V36" s="121"/>
      <c r="W36" s="121"/>
      <c r="X36" s="121"/>
      <c r="Y36" s="121"/>
      <c r="Z36" s="121"/>
    </row>
    <row r="37" spans="1:26" x14ac:dyDescent="0.35">
      <c r="A37" s="121"/>
      <c r="B37" s="121"/>
      <c r="C37" s="121"/>
      <c r="D37" s="121"/>
      <c r="E37" s="121"/>
      <c r="F37" s="216"/>
      <c r="G37" s="216"/>
      <c r="H37" s="121"/>
      <c r="I37" s="121"/>
      <c r="J37" s="121"/>
      <c r="K37" s="216"/>
      <c r="L37" s="216"/>
      <c r="M37" s="121"/>
      <c r="N37" s="216"/>
      <c r="O37" s="216"/>
      <c r="P37" s="121"/>
      <c r="Q37" s="121"/>
      <c r="R37" s="121"/>
      <c r="S37" s="121"/>
      <c r="T37" s="121"/>
      <c r="U37" s="121"/>
      <c r="V37" s="121"/>
      <c r="W37" s="121"/>
      <c r="X37" s="121"/>
      <c r="Y37" s="121"/>
      <c r="Z37" s="121"/>
    </row>
    <row r="38" spans="1:26" x14ac:dyDescent="0.35">
      <c r="A38" s="121"/>
      <c r="B38" s="121"/>
      <c r="C38" s="121"/>
      <c r="D38" s="121"/>
      <c r="E38" s="121"/>
      <c r="F38" s="216"/>
      <c r="G38" s="216"/>
      <c r="H38" s="121"/>
      <c r="I38" s="121"/>
      <c r="J38" s="121"/>
      <c r="K38" s="216"/>
      <c r="L38" s="216"/>
      <c r="M38" s="121"/>
      <c r="N38" s="216"/>
      <c r="O38" s="216"/>
      <c r="P38" s="121"/>
      <c r="Q38" s="121"/>
      <c r="R38" s="121"/>
      <c r="S38" s="121"/>
      <c r="T38" s="121"/>
      <c r="U38" s="121"/>
      <c r="V38" s="121"/>
      <c r="W38" s="121"/>
      <c r="X38" s="121"/>
      <c r="Y38" s="121"/>
      <c r="Z38" s="121"/>
    </row>
    <row r="39" spans="1:26" x14ac:dyDescent="0.35">
      <c r="A39" s="121"/>
      <c r="B39" s="121"/>
      <c r="C39" s="121"/>
      <c r="D39" s="121"/>
      <c r="E39" s="121"/>
      <c r="F39" s="216"/>
      <c r="G39" s="216"/>
      <c r="H39" s="121"/>
      <c r="I39" s="121"/>
      <c r="J39" s="121"/>
      <c r="K39" s="216"/>
      <c r="L39" s="216"/>
      <c r="M39" s="121"/>
      <c r="N39" s="216"/>
      <c r="O39" s="216"/>
      <c r="P39" s="121"/>
      <c r="Q39" s="121"/>
      <c r="R39" s="121"/>
      <c r="S39" s="121"/>
      <c r="T39" s="121"/>
      <c r="U39" s="121"/>
      <c r="V39" s="121"/>
      <c r="W39" s="121"/>
      <c r="X39" s="121"/>
      <c r="Y39" s="121"/>
      <c r="Z39" s="121"/>
    </row>
    <row r="40" spans="1:26" x14ac:dyDescent="0.35">
      <c r="A40" s="121"/>
      <c r="B40" s="121"/>
      <c r="C40" s="121"/>
      <c r="D40" s="121"/>
      <c r="E40" s="121"/>
      <c r="F40" s="216"/>
      <c r="G40" s="216"/>
      <c r="H40" s="121"/>
      <c r="I40" s="121"/>
      <c r="J40" s="121"/>
      <c r="K40" s="216"/>
      <c r="L40" s="216"/>
      <c r="M40" s="121"/>
      <c r="N40" s="216"/>
      <c r="O40" s="216"/>
      <c r="P40" s="121"/>
      <c r="Q40" s="121"/>
      <c r="R40" s="121"/>
      <c r="S40" s="121"/>
      <c r="T40" s="121"/>
      <c r="U40" s="121"/>
      <c r="V40" s="121"/>
      <c r="W40" s="121"/>
      <c r="X40" s="121"/>
      <c r="Y40" s="121"/>
      <c r="Z40" s="121"/>
    </row>
    <row r="41" spans="1:26" x14ac:dyDescent="0.35">
      <c r="A41" s="121"/>
      <c r="B41" s="121"/>
      <c r="C41" s="121"/>
      <c r="D41" s="121"/>
      <c r="E41" s="121"/>
      <c r="F41" s="216"/>
      <c r="G41" s="216"/>
      <c r="H41" s="121"/>
      <c r="I41" s="121"/>
      <c r="J41" s="121"/>
      <c r="K41" s="216"/>
      <c r="L41" s="216"/>
      <c r="M41" s="121"/>
      <c r="N41" s="216"/>
      <c r="O41" s="216"/>
      <c r="P41" s="121"/>
      <c r="Q41" s="121"/>
      <c r="R41" s="121"/>
      <c r="S41" s="121"/>
      <c r="T41" s="121"/>
      <c r="U41" s="121"/>
      <c r="V41" s="121"/>
      <c r="W41" s="121"/>
      <c r="X41" s="121"/>
      <c r="Y41" s="121"/>
      <c r="Z41" s="121"/>
    </row>
    <row r="42" spans="1:26" x14ac:dyDescent="0.35">
      <c r="A42" s="121"/>
      <c r="B42" s="121"/>
      <c r="C42" s="121"/>
      <c r="D42" s="121"/>
      <c r="E42" s="121"/>
      <c r="F42" s="216"/>
      <c r="G42" s="216"/>
      <c r="H42" s="121"/>
      <c r="I42" s="121"/>
      <c r="J42" s="121"/>
      <c r="K42" s="216"/>
      <c r="L42" s="216"/>
      <c r="M42" s="121"/>
      <c r="N42" s="216"/>
      <c r="O42" s="216"/>
      <c r="P42" s="121"/>
      <c r="Q42" s="121"/>
      <c r="R42" s="121"/>
      <c r="S42" s="121"/>
      <c r="T42" s="121"/>
      <c r="U42" s="121"/>
      <c r="V42" s="121"/>
      <c r="W42" s="121"/>
      <c r="X42" s="121"/>
      <c r="Y42" s="121"/>
      <c r="Z42" s="121"/>
    </row>
    <row r="43" spans="1:26" x14ac:dyDescent="0.35">
      <c r="A43" s="121"/>
      <c r="B43" s="121"/>
      <c r="C43" s="121"/>
      <c r="D43" s="121"/>
      <c r="E43" s="121"/>
      <c r="F43" s="216"/>
      <c r="G43" s="216"/>
      <c r="H43" s="121"/>
      <c r="I43" s="121"/>
      <c r="J43" s="121"/>
      <c r="K43" s="216"/>
      <c r="L43" s="216"/>
      <c r="M43" s="121"/>
      <c r="N43" s="216"/>
      <c r="O43" s="216"/>
      <c r="P43" s="121"/>
      <c r="Q43" s="121"/>
      <c r="R43" s="121"/>
      <c r="S43" s="121"/>
      <c r="T43" s="121"/>
      <c r="U43" s="121"/>
      <c r="V43" s="121"/>
      <c r="W43" s="121"/>
      <c r="X43" s="121"/>
      <c r="Y43" s="121"/>
      <c r="Z43" s="121"/>
    </row>
    <row r="44" spans="1:26" x14ac:dyDescent="0.35">
      <c r="A44" s="121"/>
      <c r="B44" s="121"/>
      <c r="C44" s="121"/>
      <c r="D44" s="121"/>
      <c r="E44" s="121"/>
      <c r="F44" s="216"/>
      <c r="G44" s="216"/>
      <c r="H44" s="121"/>
      <c r="I44" s="121"/>
      <c r="J44" s="121"/>
      <c r="K44" s="216"/>
      <c r="L44" s="216"/>
      <c r="M44" s="121"/>
      <c r="N44" s="216"/>
      <c r="O44" s="216"/>
      <c r="P44" s="121"/>
      <c r="Q44" s="121"/>
      <c r="R44" s="121"/>
      <c r="S44" s="121"/>
      <c r="T44" s="121"/>
      <c r="U44" s="121"/>
      <c r="V44" s="121"/>
      <c r="W44" s="121"/>
      <c r="X44" s="121"/>
      <c r="Y44" s="121"/>
      <c r="Z44" s="121"/>
    </row>
    <row r="45" spans="1:26" x14ac:dyDescent="0.35">
      <c r="A45" s="121"/>
      <c r="B45" s="121"/>
      <c r="C45" s="121"/>
      <c r="D45" s="121"/>
      <c r="E45" s="121"/>
      <c r="F45" s="216"/>
      <c r="G45" s="216"/>
      <c r="H45" s="121"/>
      <c r="I45" s="121"/>
      <c r="J45" s="121"/>
      <c r="K45" s="216"/>
      <c r="L45" s="216"/>
      <c r="M45" s="121"/>
      <c r="N45" s="216"/>
      <c r="O45" s="216"/>
      <c r="P45" s="121"/>
      <c r="Q45" s="121"/>
      <c r="R45" s="121"/>
      <c r="S45" s="121"/>
      <c r="T45" s="121"/>
      <c r="U45" s="121"/>
      <c r="V45" s="121"/>
      <c r="W45" s="121"/>
      <c r="X45" s="121"/>
      <c r="Y45" s="121"/>
      <c r="Z45" s="121"/>
    </row>
    <row r="46" spans="1:26" x14ac:dyDescent="0.35">
      <c r="A46" s="121"/>
      <c r="B46" s="121"/>
      <c r="C46" s="121"/>
      <c r="D46" s="121"/>
      <c r="E46" s="121"/>
      <c r="F46" s="216"/>
      <c r="G46" s="216"/>
      <c r="H46" s="121"/>
      <c r="I46" s="121"/>
      <c r="J46" s="121"/>
      <c r="K46" s="216"/>
      <c r="L46" s="216"/>
      <c r="M46" s="121"/>
      <c r="N46" s="216"/>
      <c r="O46" s="216"/>
      <c r="P46" s="121"/>
      <c r="Q46" s="121"/>
      <c r="R46" s="121"/>
      <c r="S46" s="121"/>
      <c r="T46" s="121"/>
      <c r="U46" s="121"/>
      <c r="V46" s="121"/>
      <c r="W46" s="121"/>
      <c r="X46" s="121"/>
      <c r="Y46" s="121"/>
      <c r="Z46" s="121"/>
    </row>
    <row r="47" spans="1:26" x14ac:dyDescent="0.35">
      <c r="A47" s="121"/>
      <c r="B47" s="121"/>
      <c r="C47" s="121"/>
      <c r="D47" s="121"/>
      <c r="E47" s="121"/>
      <c r="F47" s="216"/>
      <c r="G47" s="216"/>
      <c r="H47" s="121"/>
      <c r="I47" s="121"/>
      <c r="J47" s="121"/>
      <c r="K47" s="216"/>
      <c r="L47" s="216"/>
      <c r="M47" s="121"/>
      <c r="N47" s="216"/>
      <c r="O47" s="216"/>
      <c r="P47" s="121"/>
      <c r="Q47" s="121"/>
      <c r="R47" s="121"/>
      <c r="S47" s="121"/>
      <c r="T47" s="121"/>
      <c r="U47" s="121"/>
      <c r="V47" s="121"/>
      <c r="W47" s="121"/>
      <c r="X47" s="121"/>
      <c r="Y47" s="121"/>
      <c r="Z47" s="121"/>
    </row>
    <row r="48" spans="1:26" x14ac:dyDescent="0.35">
      <c r="A48" s="121"/>
      <c r="B48" s="121"/>
      <c r="C48" s="121"/>
      <c r="D48" s="121"/>
      <c r="E48" s="121"/>
      <c r="F48" s="216"/>
      <c r="G48" s="216"/>
      <c r="H48" s="121"/>
      <c r="I48" s="121"/>
      <c r="J48" s="121"/>
      <c r="K48" s="216"/>
      <c r="L48" s="216"/>
      <c r="M48" s="121"/>
      <c r="N48" s="216"/>
      <c r="O48" s="216"/>
      <c r="P48" s="121"/>
      <c r="Q48" s="121"/>
      <c r="R48" s="121"/>
      <c r="S48" s="121"/>
      <c r="T48" s="121"/>
      <c r="U48" s="121"/>
      <c r="V48" s="121"/>
      <c r="W48" s="121"/>
      <c r="X48" s="121"/>
      <c r="Y48" s="121"/>
      <c r="Z48" s="121"/>
    </row>
    <row r="49" spans="1:26" x14ac:dyDescent="0.35">
      <c r="A49" s="121"/>
      <c r="B49" s="121"/>
      <c r="C49" s="121"/>
      <c r="D49" s="121"/>
      <c r="E49" s="121"/>
      <c r="F49" s="216"/>
      <c r="G49" s="216"/>
      <c r="H49" s="121"/>
      <c r="I49" s="121"/>
      <c r="J49" s="121"/>
      <c r="K49" s="216"/>
      <c r="L49" s="216"/>
      <c r="M49" s="121"/>
      <c r="N49" s="216"/>
      <c r="O49" s="216"/>
      <c r="P49" s="121"/>
      <c r="Q49" s="121"/>
      <c r="R49" s="121"/>
      <c r="S49" s="121"/>
      <c r="T49" s="121"/>
      <c r="U49" s="121"/>
      <c r="V49" s="121"/>
      <c r="W49" s="121"/>
      <c r="X49" s="121"/>
      <c r="Y49" s="121"/>
      <c r="Z49" s="121"/>
    </row>
    <row r="50" spans="1:26" x14ac:dyDescent="0.35">
      <c r="A50" s="121"/>
      <c r="B50" s="121"/>
      <c r="C50" s="121"/>
      <c r="D50" s="121"/>
      <c r="E50" s="121"/>
      <c r="F50" s="216"/>
      <c r="G50" s="216"/>
      <c r="H50" s="121"/>
      <c r="I50" s="121"/>
      <c r="J50" s="121"/>
      <c r="K50" s="216"/>
      <c r="L50" s="216"/>
      <c r="M50" s="121"/>
      <c r="N50" s="216"/>
      <c r="O50" s="216"/>
      <c r="P50" s="121"/>
      <c r="Q50" s="121"/>
      <c r="R50" s="121"/>
      <c r="S50" s="121"/>
      <c r="T50" s="121"/>
      <c r="U50" s="121"/>
      <c r="V50" s="121"/>
      <c r="W50" s="121"/>
      <c r="X50" s="121"/>
      <c r="Y50" s="121"/>
      <c r="Z50" s="121"/>
    </row>
    <row r="51" spans="1:26" x14ac:dyDescent="0.35">
      <c r="A51" s="121"/>
      <c r="B51" s="121"/>
      <c r="C51" s="121"/>
      <c r="D51" s="121"/>
      <c r="E51" s="121"/>
      <c r="F51" s="216"/>
      <c r="G51" s="216"/>
      <c r="H51" s="121"/>
      <c r="I51" s="121"/>
      <c r="J51" s="121"/>
      <c r="K51" s="216"/>
      <c r="L51" s="216"/>
      <c r="M51" s="121"/>
      <c r="N51" s="216"/>
      <c r="O51" s="216"/>
      <c r="P51" s="121"/>
      <c r="Q51" s="121"/>
      <c r="R51" s="121"/>
      <c r="S51" s="121"/>
      <c r="T51" s="121"/>
      <c r="U51" s="121"/>
      <c r="V51" s="121"/>
      <c r="W51" s="121"/>
      <c r="X51" s="121"/>
      <c r="Y51" s="121"/>
      <c r="Z51" s="121"/>
    </row>
    <row r="52" spans="1:26" x14ac:dyDescent="0.35">
      <c r="A52" s="121"/>
      <c r="B52" s="121"/>
      <c r="C52" s="121"/>
      <c r="D52" s="121"/>
      <c r="E52" s="121"/>
      <c r="F52" s="216"/>
      <c r="G52" s="216"/>
      <c r="H52" s="121"/>
      <c r="I52" s="121"/>
      <c r="J52" s="121"/>
      <c r="K52" s="216"/>
      <c r="L52" s="216"/>
      <c r="M52" s="121"/>
      <c r="N52" s="216"/>
      <c r="O52" s="216"/>
      <c r="P52" s="121"/>
      <c r="Q52" s="121"/>
      <c r="R52" s="121"/>
      <c r="S52" s="121"/>
      <c r="T52" s="121"/>
      <c r="U52" s="121"/>
      <c r="V52" s="121"/>
      <c r="W52" s="121"/>
      <c r="X52" s="121"/>
      <c r="Y52" s="121"/>
      <c r="Z52" s="121"/>
    </row>
    <row r="53" spans="1:26" x14ac:dyDescent="0.35">
      <c r="A53" s="121"/>
      <c r="B53" s="121"/>
      <c r="C53" s="121"/>
      <c r="D53" s="121"/>
      <c r="E53" s="121"/>
      <c r="F53" s="216"/>
      <c r="G53" s="216"/>
      <c r="H53" s="121"/>
      <c r="I53" s="121"/>
      <c r="J53" s="121"/>
      <c r="K53" s="216"/>
      <c r="L53" s="216"/>
      <c r="M53" s="121"/>
      <c r="N53" s="216"/>
      <c r="O53" s="216"/>
      <c r="P53" s="121"/>
      <c r="Q53" s="121"/>
      <c r="R53" s="121"/>
      <c r="S53" s="121"/>
      <c r="T53" s="121"/>
      <c r="U53" s="121"/>
      <c r="V53" s="121"/>
      <c r="W53" s="121"/>
      <c r="X53" s="121"/>
      <c r="Y53" s="121"/>
      <c r="Z53" s="121"/>
    </row>
    <row r="54" spans="1:26" x14ac:dyDescent="0.35">
      <c r="A54" s="121"/>
      <c r="B54" s="121"/>
      <c r="C54" s="121"/>
      <c r="D54" s="121"/>
      <c r="E54" s="121"/>
      <c r="F54" s="216"/>
      <c r="G54" s="216"/>
      <c r="H54" s="121"/>
      <c r="I54" s="121"/>
      <c r="J54" s="121"/>
      <c r="K54" s="216"/>
      <c r="L54" s="216"/>
      <c r="M54" s="121"/>
      <c r="N54" s="216"/>
      <c r="O54" s="216"/>
      <c r="P54" s="121"/>
      <c r="Q54" s="121"/>
      <c r="R54" s="121"/>
      <c r="S54" s="121"/>
      <c r="T54" s="121"/>
      <c r="U54" s="121"/>
      <c r="V54" s="121"/>
      <c r="W54" s="121"/>
      <c r="X54" s="121"/>
      <c r="Y54" s="121"/>
      <c r="Z54" s="121"/>
    </row>
    <row r="55" spans="1:26" x14ac:dyDescent="0.35">
      <c r="A55" s="121"/>
      <c r="B55" s="121"/>
      <c r="C55" s="121"/>
      <c r="D55" s="121"/>
      <c r="E55" s="121"/>
      <c r="F55" s="216"/>
      <c r="G55" s="216"/>
      <c r="H55" s="121"/>
      <c r="I55" s="121"/>
      <c r="J55" s="121"/>
      <c r="K55" s="216"/>
      <c r="L55" s="216"/>
      <c r="M55" s="121"/>
      <c r="N55" s="216"/>
      <c r="O55" s="216"/>
      <c r="P55" s="121"/>
      <c r="Q55" s="121"/>
      <c r="R55" s="121"/>
      <c r="S55" s="121"/>
      <c r="T55" s="121"/>
      <c r="U55" s="121"/>
      <c r="V55" s="121"/>
      <c r="W55" s="121"/>
      <c r="X55" s="121"/>
      <c r="Y55" s="121"/>
      <c r="Z55" s="121"/>
    </row>
  </sheetData>
  <sheetProtection algorithmName="SHA-512" hashValue="vVLIx5b6KYg7cSqgRDtr9wMSY7JA5VUEWGF2ATM9ivtfcguh8cA93k8nvsiuZ0PKMuPlmag9csCoWJnDdGB7lw==" saltValue="FHluWIxLUX9aN7cqh1ZhKg==" spinCount="100000" sheet="1" objects="1" scenarios="1"/>
  <mergeCells count="107">
    <mergeCell ref="F2:F3"/>
    <mergeCell ref="G2:G3"/>
    <mergeCell ref="H2:H3"/>
    <mergeCell ref="I2:I3"/>
    <mergeCell ref="J2:J3"/>
    <mergeCell ref="A1:S1"/>
    <mergeCell ref="A2:A3"/>
    <mergeCell ref="B2:B3"/>
    <mergeCell ref="C2:C3"/>
    <mergeCell ref="D2:D3"/>
    <mergeCell ref="E2:E3"/>
    <mergeCell ref="K28:L28"/>
    <mergeCell ref="N28:O28"/>
    <mergeCell ref="K29:L29"/>
    <mergeCell ref="N29:O29"/>
    <mergeCell ref="T2:T3"/>
    <mergeCell ref="U2:U3"/>
    <mergeCell ref="K27:L27"/>
    <mergeCell ref="N27:O27"/>
    <mergeCell ref="L2:L3"/>
    <mergeCell ref="S2:S3"/>
    <mergeCell ref="K2:K3"/>
    <mergeCell ref="M2:M3"/>
    <mergeCell ref="N2:N3"/>
    <mergeCell ref="O2:O3"/>
    <mergeCell ref="P2:P3"/>
    <mergeCell ref="Q2:Q3"/>
    <mergeCell ref="R2:R3"/>
    <mergeCell ref="F32:G32"/>
    <mergeCell ref="K32:L32"/>
    <mergeCell ref="N32:O32"/>
    <mergeCell ref="F31:G31"/>
    <mergeCell ref="K31:L31"/>
    <mergeCell ref="N31:O31"/>
    <mergeCell ref="F30:G30"/>
    <mergeCell ref="K30:L30"/>
    <mergeCell ref="N30:O30"/>
    <mergeCell ref="F35:G35"/>
    <mergeCell ref="K35:L35"/>
    <mergeCell ref="N35:O35"/>
    <mergeCell ref="F34:G34"/>
    <mergeCell ref="K34:L34"/>
    <mergeCell ref="N34:O34"/>
    <mergeCell ref="F33:G33"/>
    <mergeCell ref="K33:L33"/>
    <mergeCell ref="N33:O33"/>
    <mergeCell ref="F38:G38"/>
    <mergeCell ref="K38:L38"/>
    <mergeCell ref="N38:O38"/>
    <mergeCell ref="F37:G37"/>
    <mergeCell ref="K37:L37"/>
    <mergeCell ref="N37:O37"/>
    <mergeCell ref="F36:G36"/>
    <mergeCell ref="K36:L36"/>
    <mergeCell ref="N36:O36"/>
    <mergeCell ref="F41:G41"/>
    <mergeCell ref="K41:L41"/>
    <mergeCell ref="N41:O41"/>
    <mergeCell ref="F40:G40"/>
    <mergeCell ref="K40:L40"/>
    <mergeCell ref="N40:O40"/>
    <mergeCell ref="F39:G39"/>
    <mergeCell ref="K39:L39"/>
    <mergeCell ref="N39:O39"/>
    <mergeCell ref="F44:G44"/>
    <mergeCell ref="K44:L44"/>
    <mergeCell ref="N44:O44"/>
    <mergeCell ref="F43:G43"/>
    <mergeCell ref="K43:L43"/>
    <mergeCell ref="N43:O43"/>
    <mergeCell ref="F42:G42"/>
    <mergeCell ref="K42:L42"/>
    <mergeCell ref="N42:O42"/>
    <mergeCell ref="N48:O48"/>
    <mergeCell ref="F47:G47"/>
    <mergeCell ref="K47:L47"/>
    <mergeCell ref="N47:O47"/>
    <mergeCell ref="F46:G46"/>
    <mergeCell ref="K46:L46"/>
    <mergeCell ref="N46:O46"/>
    <mergeCell ref="F45:G45"/>
    <mergeCell ref="K45:L45"/>
    <mergeCell ref="N45:O45"/>
    <mergeCell ref="F27:G27"/>
    <mergeCell ref="F55:G55"/>
    <mergeCell ref="K55:L55"/>
    <mergeCell ref="N55:O55"/>
    <mergeCell ref="F54:G54"/>
    <mergeCell ref="K54:L54"/>
    <mergeCell ref="N54:O54"/>
    <mergeCell ref="F53:G53"/>
    <mergeCell ref="K53:L53"/>
    <mergeCell ref="N53:O53"/>
    <mergeCell ref="F52:G52"/>
    <mergeCell ref="K52:L52"/>
    <mergeCell ref="N52:O52"/>
    <mergeCell ref="F51:G51"/>
    <mergeCell ref="K51:L51"/>
    <mergeCell ref="N51:O51"/>
    <mergeCell ref="F50:G50"/>
    <mergeCell ref="K50:L50"/>
    <mergeCell ref="N50:O50"/>
    <mergeCell ref="F49:G49"/>
    <mergeCell ref="K49:L49"/>
    <mergeCell ref="N49:O49"/>
    <mergeCell ref="F48:G48"/>
    <mergeCell ref="K48:L48"/>
  </mergeCells>
  <pageMargins left="0.7" right="0.7" top="0.75" bottom="0.75" header="0.3" footer="0.3"/>
  <ignoredErrors>
    <ignoredError sqref="N5:N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4CE2-DFBC-436B-B444-48C84DF22537}">
  <dimension ref="AC3"/>
  <sheetViews>
    <sheetView zoomScale="69" zoomScaleNormal="50" workbookViewId="0">
      <selection activeCell="Z5" sqref="Z5"/>
    </sheetView>
  </sheetViews>
  <sheetFormatPr defaultColWidth="8.81640625" defaultRowHeight="14.5" x14ac:dyDescent="0.35"/>
  <sheetData>
    <row r="3" spans="29:29" x14ac:dyDescent="0.35">
      <c r="AC3" s="196"/>
    </row>
  </sheetData>
  <sheetProtection algorithmName="SHA-512" hashValue="TEUw64s+s7r9LbhiVkqITDXTC6k1b5q0fAbgRXZeb0kZ1oFNl3sCUrNCzbaVr0Fnx+497Ak5UOoe2tqcP+Nd3g==" saltValue="ZaSS5/p8AZ5xYOhXU0YUqA==" spinCount="100000" sheet="1" autoFilter="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594A-B381-4321-A98A-5473CC591CCE}">
  <dimension ref="B5:O15"/>
  <sheetViews>
    <sheetView workbookViewId="0">
      <selection activeCell="C9" sqref="C9"/>
    </sheetView>
  </sheetViews>
  <sheetFormatPr defaultColWidth="8.81640625" defaultRowHeight="14.5" x14ac:dyDescent="0.35"/>
  <cols>
    <col min="2" max="2" width="25.81640625" customWidth="1"/>
    <col min="3" max="3" width="23.81640625" customWidth="1"/>
    <col min="4" max="4" width="3.7265625" bestFit="1" customWidth="1"/>
    <col min="5" max="5" width="2.7265625" bestFit="1" customWidth="1"/>
    <col min="6" max="6" width="25.81640625" customWidth="1"/>
    <col min="7" max="7" width="23.81640625" customWidth="1"/>
    <col min="8" max="8" width="3.7265625" bestFit="1" customWidth="1"/>
    <col min="9" max="9" width="2.7265625" bestFit="1" customWidth="1"/>
    <col min="10" max="10" width="25.81640625" customWidth="1"/>
    <col min="11" max="11" width="23.81640625" customWidth="1"/>
    <col min="12" max="13" width="2" bestFit="1" customWidth="1"/>
    <col min="14" max="14" width="25.81640625" customWidth="1"/>
    <col min="15" max="15" width="23.81640625" customWidth="1"/>
    <col min="16" max="17" width="2" bestFit="1" customWidth="1"/>
    <col min="18" max="73" width="3" bestFit="1" customWidth="1"/>
    <col min="74" max="82" width="4" bestFit="1" customWidth="1"/>
    <col min="83" max="83" width="10.81640625" bestFit="1" customWidth="1"/>
  </cols>
  <sheetData>
    <row r="5" spans="2:15" ht="15.5" x14ac:dyDescent="0.35">
      <c r="B5" s="12" t="s">
        <v>1235</v>
      </c>
      <c r="F5" s="12" t="s">
        <v>1236</v>
      </c>
      <c r="J5" s="12" t="s">
        <v>1237</v>
      </c>
      <c r="N5" s="1" t="s">
        <v>1238</v>
      </c>
    </row>
    <row r="6" spans="2:15" x14ac:dyDescent="0.35">
      <c r="F6" s="10" t="s">
        <v>1239</v>
      </c>
      <c r="G6" t="s">
        <v>1240</v>
      </c>
      <c r="J6" s="10" t="s">
        <v>1241</v>
      </c>
      <c r="K6" t="s">
        <v>1240</v>
      </c>
      <c r="N6" s="10" t="s">
        <v>1242</v>
      </c>
      <c r="O6" t="s">
        <v>1243</v>
      </c>
    </row>
    <row r="8" spans="2:15" x14ac:dyDescent="0.35">
      <c r="B8" s="10" t="s">
        <v>1244</v>
      </c>
      <c r="C8" t="s">
        <v>1245</v>
      </c>
      <c r="F8" s="10" t="s">
        <v>1244</v>
      </c>
      <c r="G8" t="s">
        <v>1245</v>
      </c>
      <c r="J8" s="10" t="s">
        <v>1244</v>
      </c>
      <c r="K8" t="s">
        <v>1245</v>
      </c>
      <c r="N8" s="10" t="s">
        <v>1244</v>
      </c>
      <c r="O8" t="s">
        <v>1245</v>
      </c>
    </row>
    <row r="9" spans="2:15" x14ac:dyDescent="0.35">
      <c r="B9" s="11" t="s">
        <v>1246</v>
      </c>
      <c r="C9">
        <v>1130</v>
      </c>
      <c r="F9" s="11" t="s">
        <v>1246</v>
      </c>
      <c r="G9">
        <v>376</v>
      </c>
      <c r="J9" s="11" t="s">
        <v>1246</v>
      </c>
      <c r="K9">
        <v>596</v>
      </c>
      <c r="N9" s="11" t="s">
        <v>1246</v>
      </c>
      <c r="O9">
        <v>103</v>
      </c>
    </row>
    <row r="10" spans="2:15" x14ac:dyDescent="0.35">
      <c r="B10" s="11" t="s">
        <v>33</v>
      </c>
      <c r="C10">
        <v>1497</v>
      </c>
      <c r="F10" s="11" t="s">
        <v>33</v>
      </c>
      <c r="G10">
        <v>503</v>
      </c>
      <c r="J10" s="11" t="s">
        <v>33</v>
      </c>
      <c r="K10">
        <v>1123</v>
      </c>
      <c r="N10" s="11" t="s">
        <v>34</v>
      </c>
      <c r="O10">
        <v>8</v>
      </c>
    </row>
    <row r="11" spans="2:15" x14ac:dyDescent="0.35">
      <c r="B11" s="11" t="s">
        <v>34</v>
      </c>
      <c r="C11">
        <v>1674</v>
      </c>
      <c r="F11" s="11" t="s">
        <v>34</v>
      </c>
      <c r="G11">
        <v>549</v>
      </c>
      <c r="J11" s="11" t="s">
        <v>34</v>
      </c>
      <c r="K11">
        <v>827</v>
      </c>
      <c r="N11" s="11" t="s">
        <v>1247</v>
      </c>
      <c r="O11">
        <v>111</v>
      </c>
    </row>
    <row r="12" spans="2:15" x14ac:dyDescent="0.35">
      <c r="B12" s="11" t="s">
        <v>35</v>
      </c>
      <c r="C12">
        <v>1200</v>
      </c>
      <c r="F12" s="11" t="s">
        <v>35</v>
      </c>
      <c r="G12">
        <v>285</v>
      </c>
      <c r="J12" s="11" t="s">
        <v>35</v>
      </c>
      <c r="K12">
        <v>569</v>
      </c>
    </row>
    <row r="13" spans="2:15" x14ac:dyDescent="0.35">
      <c r="B13" s="11" t="s">
        <v>36</v>
      </c>
      <c r="C13">
        <v>1175</v>
      </c>
      <c r="F13" s="11" t="s">
        <v>36</v>
      </c>
      <c r="G13">
        <v>526</v>
      </c>
      <c r="J13" s="11" t="s">
        <v>36</v>
      </c>
      <c r="K13">
        <v>978</v>
      </c>
    </row>
    <row r="14" spans="2:15" x14ac:dyDescent="0.35">
      <c r="B14" s="11" t="s">
        <v>1231</v>
      </c>
      <c r="C14">
        <v>1682</v>
      </c>
      <c r="F14" s="11" t="s">
        <v>1231</v>
      </c>
      <c r="G14">
        <v>583</v>
      </c>
      <c r="J14" s="11" t="s">
        <v>1231</v>
      </c>
      <c r="K14">
        <v>1337</v>
      </c>
    </row>
    <row r="15" spans="2:15" x14ac:dyDescent="0.35">
      <c r="B15" s="11" t="s">
        <v>1247</v>
      </c>
      <c r="C15">
        <v>8358</v>
      </c>
      <c r="F15" s="11" t="s">
        <v>1247</v>
      </c>
      <c r="G15">
        <v>2822</v>
      </c>
      <c r="J15" s="11" t="s">
        <v>1247</v>
      </c>
      <c r="K15">
        <v>5430</v>
      </c>
    </row>
  </sheetData>
  <sheetProtection algorithmName="SHA-512" hashValue="4K2cFGHdlisEdvjn3csPCDRhhpqINsf1RcxQG4RP2PQeVPcnourH49Ho4Yb/8XhuXkxOZfmI2G/PK5OCI+q9lQ==" saltValue="P7Jc75R8alOMn5BWActdT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B339-71DF-42BC-BAD9-41D6A7C59EDA}">
  <dimension ref="A1:K1226"/>
  <sheetViews>
    <sheetView zoomScale="126" zoomScaleNormal="120" workbookViewId="0">
      <pane ySplit="1" topLeftCell="A2" activePane="bottomLeft" state="frozen"/>
      <selection pane="bottomLeft" activeCell="G4" sqref="G4"/>
    </sheetView>
  </sheetViews>
  <sheetFormatPr defaultColWidth="8.81640625" defaultRowHeight="14.5" x14ac:dyDescent="0.35"/>
  <cols>
    <col min="1" max="1" width="21.1796875" customWidth="1"/>
    <col min="2" max="2" width="13.1796875" customWidth="1"/>
    <col min="3" max="3" width="13" customWidth="1"/>
    <col min="6" max="6" width="12.7265625" customWidth="1"/>
    <col min="7" max="7" width="17" customWidth="1"/>
  </cols>
  <sheetData>
    <row r="1" spans="1:11" s="5" customFormat="1" x14ac:dyDescent="0.35">
      <c r="A1" s="5" t="s">
        <v>218</v>
      </c>
      <c r="B1" s="5" t="s">
        <v>219</v>
      </c>
      <c r="C1" s="5" t="s">
        <v>1248</v>
      </c>
      <c r="D1" s="5" t="s">
        <v>1249</v>
      </c>
      <c r="E1" s="5" t="s">
        <v>1250</v>
      </c>
      <c r="F1" s="5" t="s">
        <v>1251</v>
      </c>
      <c r="G1" s="5" t="s">
        <v>226</v>
      </c>
      <c r="H1" s="5" t="s">
        <v>1242</v>
      </c>
      <c r="I1" s="5" t="s">
        <v>1239</v>
      </c>
      <c r="J1" s="5" t="s">
        <v>1241</v>
      </c>
      <c r="K1" s="5" t="s">
        <v>29</v>
      </c>
    </row>
    <row r="2" spans="1:11" x14ac:dyDescent="0.35">
      <c r="A2" t="s">
        <v>1252</v>
      </c>
      <c r="B2" t="s">
        <v>1253</v>
      </c>
      <c r="C2" t="s">
        <v>1254</v>
      </c>
      <c r="D2">
        <v>9</v>
      </c>
      <c r="E2" t="s">
        <v>33</v>
      </c>
      <c r="F2" s="3">
        <v>44280</v>
      </c>
      <c r="G2" t="s">
        <v>238</v>
      </c>
      <c r="H2" t="s">
        <v>1255</v>
      </c>
      <c r="I2" t="s">
        <v>1240</v>
      </c>
      <c r="J2" t="s">
        <v>1240</v>
      </c>
      <c r="K2">
        <v>0.16099999845027924</v>
      </c>
    </row>
    <row r="3" spans="1:11" x14ac:dyDescent="0.35">
      <c r="A3" t="s">
        <v>1256</v>
      </c>
      <c r="B3" t="s">
        <v>1257</v>
      </c>
      <c r="C3" t="s">
        <v>1258</v>
      </c>
      <c r="D3">
        <v>2</v>
      </c>
      <c r="E3" t="s">
        <v>33</v>
      </c>
      <c r="F3" s="3">
        <v>43922</v>
      </c>
      <c r="G3" t="s">
        <v>244</v>
      </c>
      <c r="H3" t="s">
        <v>1255</v>
      </c>
      <c r="I3" t="s">
        <v>1240</v>
      </c>
      <c r="J3" t="s">
        <v>1240</v>
      </c>
      <c r="K3">
        <v>8.0000003799796104E-3</v>
      </c>
    </row>
    <row r="4" spans="1:11" x14ac:dyDescent="0.35">
      <c r="A4" t="s">
        <v>1259</v>
      </c>
      <c r="B4" t="s">
        <v>1260</v>
      </c>
      <c r="C4" t="s">
        <v>1254</v>
      </c>
      <c r="D4">
        <v>1</v>
      </c>
      <c r="E4" t="s">
        <v>33</v>
      </c>
      <c r="F4" s="3">
        <v>43922</v>
      </c>
      <c r="G4" t="s">
        <v>244</v>
      </c>
      <c r="H4" t="s">
        <v>1255</v>
      </c>
      <c r="I4" t="s">
        <v>1240</v>
      </c>
      <c r="J4" t="s">
        <v>1240</v>
      </c>
      <c r="K4">
        <v>4.999999888241291E-3</v>
      </c>
    </row>
    <row r="5" spans="1:11" x14ac:dyDescent="0.35">
      <c r="A5" t="s">
        <v>1261</v>
      </c>
      <c r="B5" t="s">
        <v>1262</v>
      </c>
      <c r="C5" t="s">
        <v>1263</v>
      </c>
      <c r="D5">
        <v>-2</v>
      </c>
      <c r="E5" t="s">
        <v>1246</v>
      </c>
      <c r="F5" s="3">
        <v>43769</v>
      </c>
      <c r="G5" t="s">
        <v>1264</v>
      </c>
      <c r="H5" t="s">
        <v>1255</v>
      </c>
      <c r="I5" t="s">
        <v>1240</v>
      </c>
      <c r="J5" t="s">
        <v>1240</v>
      </c>
      <c r="K5">
        <v>3.5999998450279236E-2</v>
      </c>
    </row>
    <row r="6" spans="1:11" x14ac:dyDescent="0.35">
      <c r="A6" t="s">
        <v>1261</v>
      </c>
      <c r="B6" t="s">
        <v>1262</v>
      </c>
      <c r="C6" t="s">
        <v>1263</v>
      </c>
      <c r="D6">
        <v>6</v>
      </c>
      <c r="E6" t="s">
        <v>1246</v>
      </c>
      <c r="F6" s="3">
        <v>43769</v>
      </c>
      <c r="G6" t="s">
        <v>1264</v>
      </c>
      <c r="H6" t="s">
        <v>1255</v>
      </c>
      <c r="I6" t="s">
        <v>1240</v>
      </c>
      <c r="J6" t="s">
        <v>1240</v>
      </c>
      <c r="K6">
        <v>3.5999998450279236E-2</v>
      </c>
    </row>
    <row r="7" spans="1:11" x14ac:dyDescent="0.35">
      <c r="A7" t="s">
        <v>1261</v>
      </c>
      <c r="B7" t="s">
        <v>1262</v>
      </c>
      <c r="C7" t="s">
        <v>1263</v>
      </c>
      <c r="D7">
        <v>3</v>
      </c>
      <c r="E7" t="s">
        <v>1246</v>
      </c>
      <c r="F7" s="3">
        <v>43769</v>
      </c>
      <c r="G7" t="s">
        <v>1264</v>
      </c>
      <c r="H7" t="s">
        <v>1255</v>
      </c>
      <c r="I7" t="s">
        <v>1240</v>
      </c>
      <c r="J7" t="s">
        <v>1240</v>
      </c>
      <c r="K7">
        <v>3.5999998450279236E-2</v>
      </c>
    </row>
    <row r="8" spans="1:11" x14ac:dyDescent="0.35">
      <c r="A8" t="s">
        <v>1265</v>
      </c>
      <c r="B8" t="s">
        <v>1266</v>
      </c>
      <c r="C8" t="s">
        <v>1267</v>
      </c>
      <c r="D8">
        <v>3</v>
      </c>
      <c r="E8" t="s">
        <v>33</v>
      </c>
      <c r="F8" s="3">
        <v>44270</v>
      </c>
      <c r="G8" t="s">
        <v>244</v>
      </c>
      <c r="H8" t="s">
        <v>1255</v>
      </c>
      <c r="I8" t="s">
        <v>1240</v>
      </c>
      <c r="J8" t="s">
        <v>1240</v>
      </c>
      <c r="K8">
        <v>0.15000000596046448</v>
      </c>
    </row>
    <row r="9" spans="1:11" x14ac:dyDescent="0.35">
      <c r="A9" t="s">
        <v>1265</v>
      </c>
      <c r="B9" t="s">
        <v>1266</v>
      </c>
      <c r="C9" t="s">
        <v>1268</v>
      </c>
      <c r="D9">
        <v>15</v>
      </c>
      <c r="E9" t="s">
        <v>33</v>
      </c>
      <c r="F9" s="3">
        <v>44270</v>
      </c>
      <c r="G9" t="s">
        <v>244</v>
      </c>
      <c r="H9" t="s">
        <v>1255</v>
      </c>
      <c r="I9" t="s">
        <v>1240</v>
      </c>
      <c r="J9" t="s">
        <v>1240</v>
      </c>
      <c r="K9">
        <v>0.15000000596046448</v>
      </c>
    </row>
    <row r="10" spans="1:11" x14ac:dyDescent="0.35">
      <c r="A10" t="s">
        <v>1265</v>
      </c>
      <c r="B10" t="s">
        <v>1266</v>
      </c>
      <c r="C10" t="s">
        <v>1267</v>
      </c>
      <c r="D10">
        <v>2</v>
      </c>
      <c r="E10" t="s">
        <v>33</v>
      </c>
      <c r="F10" s="3">
        <v>44270</v>
      </c>
      <c r="G10" t="s">
        <v>244</v>
      </c>
      <c r="H10" t="s">
        <v>1255</v>
      </c>
      <c r="I10" t="s">
        <v>1240</v>
      </c>
      <c r="J10" t="s">
        <v>1240</v>
      </c>
      <c r="K10">
        <v>0.15000000596046448</v>
      </c>
    </row>
    <row r="11" spans="1:11" x14ac:dyDescent="0.35">
      <c r="A11" t="s">
        <v>1265</v>
      </c>
      <c r="B11" t="s">
        <v>1266</v>
      </c>
      <c r="C11" t="s">
        <v>1268</v>
      </c>
      <c r="D11">
        <v>2</v>
      </c>
      <c r="E11" t="s">
        <v>33</v>
      </c>
      <c r="F11" s="3">
        <v>44270</v>
      </c>
      <c r="G11" t="s">
        <v>244</v>
      </c>
      <c r="H11" t="s">
        <v>1255</v>
      </c>
      <c r="I11" t="s">
        <v>1240</v>
      </c>
      <c r="J11" t="s">
        <v>1240</v>
      </c>
      <c r="K11">
        <v>0.15000000596046448</v>
      </c>
    </row>
    <row r="12" spans="1:11" x14ac:dyDescent="0.35">
      <c r="A12" t="s">
        <v>1265</v>
      </c>
      <c r="B12" t="s">
        <v>1266</v>
      </c>
      <c r="C12" t="s">
        <v>1267</v>
      </c>
      <c r="D12">
        <v>3</v>
      </c>
      <c r="E12" t="s">
        <v>33</v>
      </c>
      <c r="F12" s="3">
        <v>44270</v>
      </c>
      <c r="G12" t="s">
        <v>244</v>
      </c>
      <c r="H12" t="s">
        <v>1255</v>
      </c>
      <c r="I12" t="s">
        <v>1240</v>
      </c>
      <c r="J12" t="s">
        <v>1240</v>
      </c>
      <c r="K12">
        <v>0.15000000596046448</v>
      </c>
    </row>
    <row r="13" spans="1:11" x14ac:dyDescent="0.35">
      <c r="A13" t="s">
        <v>1265</v>
      </c>
      <c r="B13" t="s">
        <v>1266</v>
      </c>
      <c r="C13" t="s">
        <v>1268</v>
      </c>
      <c r="D13">
        <v>2</v>
      </c>
      <c r="E13" t="s">
        <v>33</v>
      </c>
      <c r="F13" s="3">
        <v>44270</v>
      </c>
      <c r="G13" t="s">
        <v>244</v>
      </c>
      <c r="H13" t="s">
        <v>1255</v>
      </c>
      <c r="I13" t="s">
        <v>1240</v>
      </c>
      <c r="J13" t="s">
        <v>1240</v>
      </c>
      <c r="K13">
        <v>0.15000000596046448</v>
      </c>
    </row>
    <row r="14" spans="1:11" x14ac:dyDescent="0.35">
      <c r="A14" t="s">
        <v>1269</v>
      </c>
      <c r="B14" t="s">
        <v>1270</v>
      </c>
      <c r="C14" t="s">
        <v>1254</v>
      </c>
      <c r="D14">
        <v>2</v>
      </c>
      <c r="E14" t="s">
        <v>33</v>
      </c>
      <c r="F14" s="3">
        <v>43922</v>
      </c>
      <c r="G14" t="s">
        <v>244</v>
      </c>
      <c r="H14" t="s">
        <v>1255</v>
      </c>
      <c r="I14" t="s">
        <v>1240</v>
      </c>
      <c r="J14" t="s">
        <v>1240</v>
      </c>
      <c r="K14">
        <v>1.0999999940395355E-2</v>
      </c>
    </row>
    <row r="15" spans="1:11" x14ac:dyDescent="0.35">
      <c r="A15" t="s">
        <v>1271</v>
      </c>
      <c r="B15" t="s">
        <v>1272</v>
      </c>
      <c r="C15" t="s">
        <v>1267</v>
      </c>
      <c r="D15">
        <v>1</v>
      </c>
      <c r="E15" t="s">
        <v>33</v>
      </c>
      <c r="F15" s="3">
        <v>43922</v>
      </c>
      <c r="G15" t="s">
        <v>244</v>
      </c>
      <c r="H15" t="s">
        <v>1255</v>
      </c>
      <c r="I15" t="s">
        <v>1240</v>
      </c>
      <c r="J15" t="s">
        <v>1240</v>
      </c>
      <c r="K15">
        <v>1.2000000104308128E-2</v>
      </c>
    </row>
    <row r="16" spans="1:11" x14ac:dyDescent="0.35">
      <c r="A16" t="s">
        <v>1273</v>
      </c>
      <c r="B16" t="s">
        <v>1274</v>
      </c>
      <c r="C16" t="s">
        <v>1254</v>
      </c>
      <c r="D16">
        <v>2</v>
      </c>
      <c r="E16" t="s">
        <v>33</v>
      </c>
      <c r="F16" s="3">
        <v>43922</v>
      </c>
      <c r="G16" t="s">
        <v>244</v>
      </c>
      <c r="H16" t="s">
        <v>1255</v>
      </c>
      <c r="I16" t="s">
        <v>1240</v>
      </c>
      <c r="J16" t="s">
        <v>1240</v>
      </c>
      <c r="K16">
        <v>4.999999888241291E-3</v>
      </c>
    </row>
    <row r="17" spans="1:11" x14ac:dyDescent="0.35">
      <c r="A17" t="s">
        <v>1275</v>
      </c>
      <c r="B17" t="s">
        <v>1276</v>
      </c>
      <c r="D17">
        <v>5</v>
      </c>
      <c r="E17" t="s">
        <v>36</v>
      </c>
      <c r="F17" s="3">
        <v>45122</v>
      </c>
      <c r="H17" t="s">
        <v>1255</v>
      </c>
      <c r="I17" t="s">
        <v>1240</v>
      </c>
      <c r="J17" t="s">
        <v>1240</v>
      </c>
      <c r="K17" t="s">
        <v>1277</v>
      </c>
    </row>
    <row r="18" spans="1:11" x14ac:dyDescent="0.35">
      <c r="A18" t="s">
        <v>1278</v>
      </c>
      <c r="B18" t="s">
        <v>1279</v>
      </c>
      <c r="C18" t="s">
        <v>1258</v>
      </c>
      <c r="D18">
        <v>1</v>
      </c>
      <c r="E18" t="s">
        <v>33</v>
      </c>
      <c r="F18" s="3">
        <v>43922</v>
      </c>
      <c r="G18" t="s">
        <v>244</v>
      </c>
      <c r="H18" t="s">
        <v>1255</v>
      </c>
      <c r="I18" t="s">
        <v>1240</v>
      </c>
      <c r="J18" t="s">
        <v>1240</v>
      </c>
      <c r="K18">
        <v>2.9999999329447746E-2</v>
      </c>
    </row>
    <row r="19" spans="1:11" x14ac:dyDescent="0.35">
      <c r="A19" t="s">
        <v>1278</v>
      </c>
      <c r="B19" t="s">
        <v>1279</v>
      </c>
      <c r="C19" t="s">
        <v>1258</v>
      </c>
      <c r="D19">
        <v>1</v>
      </c>
      <c r="E19" t="s">
        <v>33</v>
      </c>
      <c r="F19" s="3">
        <v>43922</v>
      </c>
      <c r="G19" t="s">
        <v>244</v>
      </c>
      <c r="H19" t="s">
        <v>1255</v>
      </c>
      <c r="I19" t="s">
        <v>1240</v>
      </c>
      <c r="J19" t="s">
        <v>1240</v>
      </c>
      <c r="K19">
        <v>2.9999999329447746E-2</v>
      </c>
    </row>
    <row r="20" spans="1:11" x14ac:dyDescent="0.35">
      <c r="A20" t="s">
        <v>1280</v>
      </c>
      <c r="B20" t="s">
        <v>1281</v>
      </c>
      <c r="C20" t="s">
        <v>1267</v>
      </c>
      <c r="D20">
        <v>1</v>
      </c>
      <c r="E20" t="s">
        <v>33</v>
      </c>
      <c r="F20" s="3">
        <v>43922</v>
      </c>
      <c r="G20" t="s">
        <v>244</v>
      </c>
      <c r="H20" t="s">
        <v>1255</v>
      </c>
      <c r="I20" t="s">
        <v>1240</v>
      </c>
      <c r="J20" t="s">
        <v>1240</v>
      </c>
      <c r="K20">
        <v>1.0999999940395355E-2</v>
      </c>
    </row>
    <row r="21" spans="1:11" x14ac:dyDescent="0.35">
      <c r="A21" t="s">
        <v>1282</v>
      </c>
      <c r="B21" t="s">
        <v>1283</v>
      </c>
      <c r="C21" t="s">
        <v>1258</v>
      </c>
      <c r="D21">
        <v>1</v>
      </c>
      <c r="E21" t="s">
        <v>33</v>
      </c>
      <c r="F21" s="3">
        <v>43922</v>
      </c>
      <c r="G21" t="s">
        <v>244</v>
      </c>
      <c r="H21" t="s">
        <v>1255</v>
      </c>
      <c r="I21" t="s">
        <v>1240</v>
      </c>
      <c r="J21" t="s">
        <v>1240</v>
      </c>
      <c r="K21">
        <v>3.7999998778104782E-2</v>
      </c>
    </row>
    <row r="22" spans="1:11" x14ac:dyDescent="0.35">
      <c r="A22" t="s">
        <v>1284</v>
      </c>
      <c r="B22" t="s">
        <v>1285</v>
      </c>
      <c r="C22" t="s">
        <v>1254</v>
      </c>
      <c r="D22">
        <v>6</v>
      </c>
      <c r="E22" t="s">
        <v>33</v>
      </c>
      <c r="F22" s="3">
        <v>44194</v>
      </c>
      <c r="G22" t="s">
        <v>244</v>
      </c>
      <c r="H22" t="s">
        <v>1255</v>
      </c>
      <c r="I22" t="s">
        <v>1240</v>
      </c>
      <c r="J22" t="s">
        <v>1240</v>
      </c>
      <c r="K22">
        <v>0.23000000417232513</v>
      </c>
    </row>
    <row r="23" spans="1:11" x14ac:dyDescent="0.35">
      <c r="A23" t="s">
        <v>1284</v>
      </c>
      <c r="B23" t="s">
        <v>1285</v>
      </c>
      <c r="C23" t="s">
        <v>1254</v>
      </c>
      <c r="D23">
        <v>17</v>
      </c>
      <c r="E23" t="s">
        <v>33</v>
      </c>
      <c r="F23" s="3">
        <v>44194</v>
      </c>
      <c r="G23" t="s">
        <v>244</v>
      </c>
      <c r="H23" t="s">
        <v>1255</v>
      </c>
      <c r="I23" t="s">
        <v>1240</v>
      </c>
      <c r="J23" t="s">
        <v>1240</v>
      </c>
      <c r="K23">
        <v>0.23000000417232513</v>
      </c>
    </row>
    <row r="24" spans="1:11" x14ac:dyDescent="0.35">
      <c r="A24" t="s">
        <v>1284</v>
      </c>
      <c r="B24" t="s">
        <v>1285</v>
      </c>
      <c r="C24" t="s">
        <v>1254</v>
      </c>
      <c r="D24">
        <v>4</v>
      </c>
      <c r="E24" t="s">
        <v>33</v>
      </c>
      <c r="F24" s="3">
        <v>44194</v>
      </c>
      <c r="G24" t="s">
        <v>244</v>
      </c>
      <c r="H24" t="s">
        <v>1255</v>
      </c>
      <c r="I24" t="s">
        <v>1240</v>
      </c>
      <c r="J24" t="s">
        <v>1240</v>
      </c>
      <c r="K24">
        <v>0.23000000417232513</v>
      </c>
    </row>
    <row r="25" spans="1:11" x14ac:dyDescent="0.35">
      <c r="A25" t="s">
        <v>1284</v>
      </c>
      <c r="B25" t="s">
        <v>1285</v>
      </c>
      <c r="C25" t="s">
        <v>1254</v>
      </c>
      <c r="D25">
        <v>19</v>
      </c>
      <c r="E25" t="s">
        <v>33</v>
      </c>
      <c r="F25" s="3">
        <v>44084</v>
      </c>
      <c r="G25" t="s">
        <v>244</v>
      </c>
      <c r="H25" t="s">
        <v>1255</v>
      </c>
      <c r="I25" t="s">
        <v>1240</v>
      </c>
      <c r="J25" t="s">
        <v>1240</v>
      </c>
      <c r="K25">
        <v>0.23000000417232513</v>
      </c>
    </row>
    <row r="26" spans="1:11" x14ac:dyDescent="0.35">
      <c r="A26" t="s">
        <v>1284</v>
      </c>
      <c r="B26" t="s">
        <v>1285</v>
      </c>
      <c r="C26" t="s">
        <v>1254</v>
      </c>
      <c r="D26">
        <v>1</v>
      </c>
      <c r="E26" t="s">
        <v>33</v>
      </c>
      <c r="F26" s="3">
        <v>44084</v>
      </c>
      <c r="G26" t="s">
        <v>244</v>
      </c>
      <c r="H26" t="s">
        <v>1255</v>
      </c>
      <c r="I26" t="s">
        <v>1240</v>
      </c>
      <c r="J26" t="s">
        <v>1240</v>
      </c>
      <c r="K26">
        <v>0.23000000417232513</v>
      </c>
    </row>
    <row r="27" spans="1:11" x14ac:dyDescent="0.35">
      <c r="A27" t="s">
        <v>1286</v>
      </c>
      <c r="B27" t="s">
        <v>1287</v>
      </c>
      <c r="C27" t="s">
        <v>1254</v>
      </c>
      <c r="D27">
        <v>6</v>
      </c>
      <c r="E27" t="s">
        <v>33</v>
      </c>
      <c r="F27" s="3">
        <v>44238</v>
      </c>
      <c r="G27" t="s">
        <v>244</v>
      </c>
      <c r="H27" t="s">
        <v>1255</v>
      </c>
      <c r="I27" t="s">
        <v>1288</v>
      </c>
      <c r="J27" t="s">
        <v>1240</v>
      </c>
      <c r="K27">
        <v>0.28700000047683716</v>
      </c>
    </row>
    <row r="28" spans="1:11" x14ac:dyDescent="0.35">
      <c r="A28" t="s">
        <v>1286</v>
      </c>
      <c r="B28" t="s">
        <v>1287</v>
      </c>
      <c r="C28" t="s">
        <v>1254</v>
      </c>
      <c r="D28">
        <v>10</v>
      </c>
      <c r="E28" t="s">
        <v>33</v>
      </c>
      <c r="F28" s="3">
        <v>44238</v>
      </c>
      <c r="G28" t="s">
        <v>244</v>
      </c>
      <c r="H28" t="s">
        <v>1255</v>
      </c>
      <c r="I28" t="s">
        <v>1288</v>
      </c>
      <c r="J28" t="s">
        <v>1240</v>
      </c>
      <c r="K28">
        <v>0.28700000047683716</v>
      </c>
    </row>
    <row r="29" spans="1:11" x14ac:dyDescent="0.35">
      <c r="A29" t="s">
        <v>1286</v>
      </c>
      <c r="B29" t="s">
        <v>1287</v>
      </c>
      <c r="C29" t="s">
        <v>1254</v>
      </c>
      <c r="D29">
        <v>2</v>
      </c>
      <c r="E29" t="s">
        <v>33</v>
      </c>
      <c r="F29" s="3">
        <v>44238</v>
      </c>
      <c r="G29" t="s">
        <v>244</v>
      </c>
      <c r="H29" t="s">
        <v>1255</v>
      </c>
      <c r="I29" t="s">
        <v>1288</v>
      </c>
      <c r="J29" t="s">
        <v>1240</v>
      </c>
      <c r="K29">
        <v>0.28700000047683716</v>
      </c>
    </row>
    <row r="30" spans="1:11" x14ac:dyDescent="0.35">
      <c r="A30" t="s">
        <v>1286</v>
      </c>
      <c r="B30" t="s">
        <v>1287</v>
      </c>
      <c r="C30" t="s">
        <v>1254</v>
      </c>
      <c r="D30">
        <v>6</v>
      </c>
      <c r="E30" t="s">
        <v>33</v>
      </c>
      <c r="F30" s="3">
        <v>44238</v>
      </c>
      <c r="G30" t="s">
        <v>244</v>
      </c>
      <c r="H30" t="s">
        <v>1255</v>
      </c>
      <c r="I30" t="s">
        <v>1288</v>
      </c>
      <c r="J30" t="s">
        <v>1240</v>
      </c>
      <c r="K30">
        <v>0.28700000047683716</v>
      </c>
    </row>
    <row r="31" spans="1:11" x14ac:dyDescent="0.35">
      <c r="A31" t="s">
        <v>1286</v>
      </c>
      <c r="B31" t="s">
        <v>1287</v>
      </c>
      <c r="C31" t="s">
        <v>1254</v>
      </c>
      <c r="D31">
        <v>3</v>
      </c>
      <c r="E31" t="s">
        <v>33</v>
      </c>
      <c r="F31" s="3">
        <v>44238</v>
      </c>
      <c r="G31" t="s">
        <v>244</v>
      </c>
      <c r="H31" t="s">
        <v>1255</v>
      </c>
      <c r="I31" t="s">
        <v>1288</v>
      </c>
      <c r="J31" t="s">
        <v>1240</v>
      </c>
      <c r="K31">
        <v>0.28700000047683716</v>
      </c>
    </row>
    <row r="32" spans="1:11" x14ac:dyDescent="0.35">
      <c r="A32" t="s">
        <v>1286</v>
      </c>
      <c r="B32" t="s">
        <v>1287</v>
      </c>
      <c r="C32" t="s">
        <v>1254</v>
      </c>
      <c r="D32">
        <v>22</v>
      </c>
      <c r="E32" t="s">
        <v>33</v>
      </c>
      <c r="F32" s="3">
        <v>44238</v>
      </c>
      <c r="G32" t="s">
        <v>244</v>
      </c>
      <c r="H32" t="s">
        <v>1255</v>
      </c>
      <c r="I32" t="s">
        <v>1288</v>
      </c>
      <c r="J32" t="s">
        <v>1240</v>
      </c>
      <c r="K32">
        <v>0.28700000047683716</v>
      </c>
    </row>
    <row r="33" spans="1:11" x14ac:dyDescent="0.35">
      <c r="A33" t="s">
        <v>1286</v>
      </c>
      <c r="B33" t="s">
        <v>1287</v>
      </c>
      <c r="C33" t="s">
        <v>1254</v>
      </c>
      <c r="D33">
        <v>4</v>
      </c>
      <c r="E33" t="s">
        <v>33</v>
      </c>
      <c r="F33" s="3">
        <v>44238</v>
      </c>
      <c r="G33" t="s">
        <v>244</v>
      </c>
      <c r="H33" t="s">
        <v>1255</v>
      </c>
      <c r="I33" t="s">
        <v>1288</v>
      </c>
      <c r="J33" t="s">
        <v>1240</v>
      </c>
      <c r="K33">
        <v>0.28700000047683716</v>
      </c>
    </row>
    <row r="34" spans="1:11" x14ac:dyDescent="0.35">
      <c r="A34" t="s">
        <v>1286</v>
      </c>
      <c r="B34" t="s">
        <v>1287</v>
      </c>
      <c r="C34" t="s">
        <v>1254</v>
      </c>
      <c r="D34">
        <v>42</v>
      </c>
      <c r="E34" t="s">
        <v>33</v>
      </c>
      <c r="F34" s="3">
        <v>44238</v>
      </c>
      <c r="G34" t="s">
        <v>244</v>
      </c>
      <c r="H34" t="s">
        <v>1255</v>
      </c>
      <c r="I34" t="s">
        <v>1288</v>
      </c>
      <c r="J34" t="s">
        <v>1240</v>
      </c>
      <c r="K34">
        <v>0.28700000047683716</v>
      </c>
    </row>
    <row r="35" spans="1:11" x14ac:dyDescent="0.35">
      <c r="A35" t="s">
        <v>1289</v>
      </c>
      <c r="B35" t="s">
        <v>1290</v>
      </c>
      <c r="C35" t="s">
        <v>1254</v>
      </c>
      <c r="D35">
        <v>1</v>
      </c>
      <c r="E35" t="s">
        <v>33</v>
      </c>
      <c r="F35" s="3">
        <v>43922</v>
      </c>
      <c r="G35" t="s">
        <v>244</v>
      </c>
      <c r="H35" t="s">
        <v>1255</v>
      </c>
      <c r="I35" t="s">
        <v>1240</v>
      </c>
      <c r="J35" t="s">
        <v>1240</v>
      </c>
      <c r="K35">
        <v>6.7000001668930054E-2</v>
      </c>
    </row>
    <row r="36" spans="1:11" x14ac:dyDescent="0.35">
      <c r="A36" t="s">
        <v>1291</v>
      </c>
      <c r="B36" t="s">
        <v>1292</v>
      </c>
      <c r="C36" t="s">
        <v>1254</v>
      </c>
      <c r="D36">
        <v>6</v>
      </c>
      <c r="E36" t="s">
        <v>33</v>
      </c>
      <c r="F36" s="3">
        <v>44015</v>
      </c>
      <c r="G36" t="s">
        <v>244</v>
      </c>
      <c r="H36" t="s">
        <v>1255</v>
      </c>
      <c r="I36" t="s">
        <v>1288</v>
      </c>
      <c r="J36" t="s">
        <v>1240</v>
      </c>
      <c r="K36">
        <v>0.70499998331069946</v>
      </c>
    </row>
    <row r="37" spans="1:11" x14ac:dyDescent="0.35">
      <c r="A37" t="s">
        <v>1291</v>
      </c>
      <c r="B37" t="s">
        <v>1292</v>
      </c>
      <c r="C37" t="s">
        <v>1254</v>
      </c>
      <c r="D37">
        <v>10</v>
      </c>
      <c r="E37" t="s">
        <v>33</v>
      </c>
      <c r="F37" s="3">
        <v>44015</v>
      </c>
      <c r="G37" t="s">
        <v>244</v>
      </c>
      <c r="H37" t="s">
        <v>1255</v>
      </c>
      <c r="I37" t="s">
        <v>1288</v>
      </c>
      <c r="J37" t="s">
        <v>1240</v>
      </c>
      <c r="K37">
        <v>0.70499998331069946</v>
      </c>
    </row>
    <row r="38" spans="1:11" x14ac:dyDescent="0.35">
      <c r="A38" t="s">
        <v>1291</v>
      </c>
      <c r="B38" t="s">
        <v>1292</v>
      </c>
      <c r="C38" t="s">
        <v>1254</v>
      </c>
      <c r="D38">
        <v>2</v>
      </c>
      <c r="E38" t="s">
        <v>33</v>
      </c>
      <c r="F38" s="3">
        <v>44015</v>
      </c>
      <c r="G38" t="s">
        <v>244</v>
      </c>
      <c r="H38" t="s">
        <v>1255</v>
      </c>
      <c r="I38" t="s">
        <v>1288</v>
      </c>
      <c r="J38" t="s">
        <v>1240</v>
      </c>
      <c r="K38">
        <v>0.70499998331069946</v>
      </c>
    </row>
    <row r="39" spans="1:11" x14ac:dyDescent="0.35">
      <c r="A39" t="s">
        <v>1291</v>
      </c>
      <c r="B39" t="s">
        <v>1292</v>
      </c>
      <c r="C39" t="s">
        <v>1254</v>
      </c>
      <c r="D39">
        <v>2</v>
      </c>
      <c r="E39" t="s">
        <v>33</v>
      </c>
      <c r="F39" s="3">
        <v>44015</v>
      </c>
      <c r="G39" t="s">
        <v>244</v>
      </c>
      <c r="H39" t="s">
        <v>1255</v>
      </c>
      <c r="I39" t="s">
        <v>1288</v>
      </c>
      <c r="J39" t="s">
        <v>1240</v>
      </c>
      <c r="K39">
        <v>0.70499998331069946</v>
      </c>
    </row>
    <row r="40" spans="1:11" x14ac:dyDescent="0.35">
      <c r="A40" t="s">
        <v>1291</v>
      </c>
      <c r="B40" t="s">
        <v>1292</v>
      </c>
      <c r="C40" t="s">
        <v>1254</v>
      </c>
      <c r="D40">
        <v>8</v>
      </c>
      <c r="E40" t="s">
        <v>33</v>
      </c>
      <c r="F40" s="3">
        <v>44015</v>
      </c>
      <c r="G40" t="s">
        <v>244</v>
      </c>
      <c r="H40" t="s">
        <v>1255</v>
      </c>
      <c r="I40" t="s">
        <v>1288</v>
      </c>
      <c r="J40" t="s">
        <v>1240</v>
      </c>
      <c r="K40">
        <v>0.70499998331069946</v>
      </c>
    </row>
    <row r="41" spans="1:11" x14ac:dyDescent="0.35">
      <c r="A41" t="s">
        <v>1291</v>
      </c>
      <c r="B41" t="s">
        <v>1292</v>
      </c>
      <c r="C41" t="s">
        <v>1254</v>
      </c>
      <c r="D41">
        <v>9</v>
      </c>
      <c r="E41" t="s">
        <v>33</v>
      </c>
      <c r="F41" s="3">
        <v>44015</v>
      </c>
      <c r="G41" t="s">
        <v>244</v>
      </c>
      <c r="H41" t="s">
        <v>1255</v>
      </c>
      <c r="I41" t="s">
        <v>1288</v>
      </c>
      <c r="J41" t="s">
        <v>1240</v>
      </c>
      <c r="K41">
        <v>0.70499998331069946</v>
      </c>
    </row>
    <row r="42" spans="1:11" x14ac:dyDescent="0.35">
      <c r="A42" t="s">
        <v>1291</v>
      </c>
      <c r="B42" t="s">
        <v>1292</v>
      </c>
      <c r="C42" t="s">
        <v>1254</v>
      </c>
      <c r="D42">
        <v>6</v>
      </c>
      <c r="E42" t="s">
        <v>33</v>
      </c>
      <c r="F42" s="3">
        <v>44015</v>
      </c>
      <c r="G42" t="s">
        <v>244</v>
      </c>
      <c r="H42" t="s">
        <v>1255</v>
      </c>
      <c r="I42" t="s">
        <v>1288</v>
      </c>
      <c r="J42" t="s">
        <v>1240</v>
      </c>
      <c r="K42">
        <v>0.70499998331069946</v>
      </c>
    </row>
    <row r="43" spans="1:11" x14ac:dyDescent="0.35">
      <c r="A43" t="s">
        <v>1291</v>
      </c>
      <c r="B43" t="s">
        <v>1292</v>
      </c>
      <c r="C43" t="s">
        <v>1254</v>
      </c>
      <c r="D43">
        <v>34</v>
      </c>
      <c r="E43" t="s">
        <v>33</v>
      </c>
      <c r="F43" s="3">
        <v>44015</v>
      </c>
      <c r="G43" t="s">
        <v>244</v>
      </c>
      <c r="H43" t="s">
        <v>1255</v>
      </c>
      <c r="I43" t="s">
        <v>1288</v>
      </c>
      <c r="J43" t="s">
        <v>1240</v>
      </c>
      <c r="K43">
        <v>0.70499998331069946</v>
      </c>
    </row>
    <row r="44" spans="1:11" x14ac:dyDescent="0.35">
      <c r="A44" t="s">
        <v>1291</v>
      </c>
      <c r="B44" t="s">
        <v>1292</v>
      </c>
      <c r="C44" t="s">
        <v>1254</v>
      </c>
      <c r="D44">
        <v>62</v>
      </c>
      <c r="E44" t="s">
        <v>33</v>
      </c>
      <c r="F44" s="3">
        <v>44015</v>
      </c>
      <c r="G44" t="s">
        <v>244</v>
      </c>
      <c r="H44" t="s">
        <v>1255</v>
      </c>
      <c r="I44" t="s">
        <v>1288</v>
      </c>
      <c r="J44" t="s">
        <v>1240</v>
      </c>
      <c r="K44">
        <v>0.70499998331069946</v>
      </c>
    </row>
    <row r="45" spans="1:11" x14ac:dyDescent="0.35">
      <c r="A45" t="s">
        <v>1293</v>
      </c>
      <c r="B45" t="s">
        <v>1294</v>
      </c>
      <c r="C45" t="s">
        <v>1254</v>
      </c>
      <c r="D45">
        <v>1</v>
      </c>
      <c r="E45" t="s">
        <v>33</v>
      </c>
      <c r="F45" s="3">
        <v>43922</v>
      </c>
      <c r="G45" t="s">
        <v>244</v>
      </c>
      <c r="H45" t="s">
        <v>1255</v>
      </c>
      <c r="I45" t="s">
        <v>1240</v>
      </c>
      <c r="J45" t="s">
        <v>1240</v>
      </c>
      <c r="K45">
        <v>3.5999999999999997E-2</v>
      </c>
    </row>
    <row r="46" spans="1:11" x14ac:dyDescent="0.35">
      <c r="A46" t="s">
        <v>1295</v>
      </c>
      <c r="B46" t="s">
        <v>1296</v>
      </c>
      <c r="C46" t="s">
        <v>1267</v>
      </c>
      <c r="D46">
        <v>1</v>
      </c>
      <c r="E46" t="s">
        <v>33</v>
      </c>
      <c r="F46" s="3">
        <v>43922</v>
      </c>
      <c r="G46" t="s">
        <v>244</v>
      </c>
      <c r="H46" t="s">
        <v>1255</v>
      </c>
      <c r="I46" t="s">
        <v>1240</v>
      </c>
      <c r="J46" t="s">
        <v>1240</v>
      </c>
      <c r="K46">
        <v>6.4000003039836884E-2</v>
      </c>
    </row>
    <row r="47" spans="1:11" x14ac:dyDescent="0.35">
      <c r="A47" t="s">
        <v>1295</v>
      </c>
      <c r="B47" t="s">
        <v>1296</v>
      </c>
      <c r="C47" t="s">
        <v>1268</v>
      </c>
      <c r="D47">
        <v>1</v>
      </c>
      <c r="E47" t="s">
        <v>33</v>
      </c>
      <c r="F47" s="3">
        <v>43922</v>
      </c>
      <c r="G47" t="s">
        <v>244</v>
      </c>
      <c r="H47" t="s">
        <v>1255</v>
      </c>
      <c r="I47" t="s">
        <v>1240</v>
      </c>
      <c r="J47" t="s">
        <v>1240</v>
      </c>
      <c r="K47">
        <v>6.4000003039836884E-2</v>
      </c>
    </row>
    <row r="48" spans="1:11" x14ac:dyDescent="0.35">
      <c r="A48" t="s">
        <v>1297</v>
      </c>
      <c r="B48" t="s">
        <v>1298</v>
      </c>
      <c r="C48" t="s">
        <v>1254</v>
      </c>
      <c r="D48">
        <v>1</v>
      </c>
      <c r="E48" t="s">
        <v>33</v>
      </c>
      <c r="F48" s="3">
        <v>43922</v>
      </c>
      <c r="G48" t="s">
        <v>244</v>
      </c>
      <c r="H48" t="s">
        <v>1255</v>
      </c>
      <c r="I48" t="s">
        <v>1240</v>
      </c>
      <c r="J48" t="s">
        <v>1240</v>
      </c>
      <c r="K48">
        <v>2.3000000044703484E-2</v>
      </c>
    </row>
    <row r="49" spans="1:11" x14ac:dyDescent="0.35">
      <c r="A49" t="s">
        <v>1299</v>
      </c>
      <c r="B49" t="s">
        <v>1300</v>
      </c>
      <c r="C49" t="s">
        <v>1254</v>
      </c>
      <c r="D49">
        <v>1</v>
      </c>
      <c r="E49" t="s">
        <v>33</v>
      </c>
      <c r="F49" s="3">
        <v>43922</v>
      </c>
      <c r="G49" t="s">
        <v>244</v>
      </c>
      <c r="H49" t="s">
        <v>1255</v>
      </c>
      <c r="I49" t="s">
        <v>1240</v>
      </c>
      <c r="J49" t="s">
        <v>1240</v>
      </c>
      <c r="K49">
        <v>5.0999999046325684E-2</v>
      </c>
    </row>
    <row r="50" spans="1:11" x14ac:dyDescent="0.35">
      <c r="A50" t="s">
        <v>1301</v>
      </c>
      <c r="B50" t="s">
        <v>1302</v>
      </c>
      <c r="C50" t="s">
        <v>1258</v>
      </c>
      <c r="D50">
        <v>3</v>
      </c>
      <c r="E50" t="s">
        <v>33</v>
      </c>
      <c r="F50" s="3">
        <v>43922</v>
      </c>
      <c r="G50" t="s">
        <v>244</v>
      </c>
      <c r="H50" t="s">
        <v>1255</v>
      </c>
      <c r="I50" t="s">
        <v>1240</v>
      </c>
      <c r="J50" t="s">
        <v>1240</v>
      </c>
      <c r="K50">
        <v>3.0999999493360519E-2</v>
      </c>
    </row>
    <row r="51" spans="1:11" x14ac:dyDescent="0.35">
      <c r="A51" t="s">
        <v>1301</v>
      </c>
      <c r="B51" t="s">
        <v>1302</v>
      </c>
      <c r="C51" t="s">
        <v>1258</v>
      </c>
      <c r="D51">
        <v>1</v>
      </c>
      <c r="E51" t="s">
        <v>33</v>
      </c>
      <c r="F51" s="3">
        <v>43922</v>
      </c>
      <c r="G51" t="s">
        <v>244</v>
      </c>
      <c r="H51" t="s">
        <v>1255</v>
      </c>
      <c r="I51" t="s">
        <v>1240</v>
      </c>
      <c r="J51" t="s">
        <v>1240</v>
      </c>
      <c r="K51">
        <v>3.0999999493360519E-2</v>
      </c>
    </row>
    <row r="52" spans="1:11" x14ac:dyDescent="0.35">
      <c r="A52" t="s">
        <v>1303</v>
      </c>
      <c r="B52" t="s">
        <v>1304</v>
      </c>
      <c r="C52" t="s">
        <v>1254</v>
      </c>
      <c r="D52">
        <v>1</v>
      </c>
      <c r="E52" t="s">
        <v>33</v>
      </c>
      <c r="F52" s="3">
        <v>44209</v>
      </c>
      <c r="G52" t="s">
        <v>244</v>
      </c>
      <c r="H52" t="s">
        <v>1255</v>
      </c>
      <c r="I52" t="s">
        <v>1240</v>
      </c>
      <c r="J52" t="s">
        <v>1240</v>
      </c>
      <c r="K52">
        <v>5.7000000029802322E-2</v>
      </c>
    </row>
    <row r="53" spans="1:11" x14ac:dyDescent="0.35">
      <c r="A53" t="s">
        <v>1305</v>
      </c>
      <c r="B53" t="s">
        <v>1306</v>
      </c>
      <c r="C53" t="s">
        <v>1268</v>
      </c>
      <c r="D53">
        <v>1</v>
      </c>
      <c r="E53" t="s">
        <v>33</v>
      </c>
      <c r="F53" s="3">
        <v>43922</v>
      </c>
      <c r="G53" t="s">
        <v>785</v>
      </c>
      <c r="H53" t="s">
        <v>1255</v>
      </c>
      <c r="I53" t="s">
        <v>1240</v>
      </c>
      <c r="J53" t="s">
        <v>1240</v>
      </c>
      <c r="K53">
        <v>8.0000003799796104E-3</v>
      </c>
    </row>
    <row r="54" spans="1:11" x14ac:dyDescent="0.35">
      <c r="A54" t="s">
        <v>1305</v>
      </c>
      <c r="B54" t="s">
        <v>1306</v>
      </c>
      <c r="C54" t="s">
        <v>1268</v>
      </c>
      <c r="D54">
        <v>1</v>
      </c>
      <c r="E54" t="s">
        <v>33</v>
      </c>
      <c r="F54" s="3">
        <v>43922</v>
      </c>
      <c r="G54" t="s">
        <v>785</v>
      </c>
      <c r="H54" t="s">
        <v>1255</v>
      </c>
      <c r="I54" t="s">
        <v>1240</v>
      </c>
      <c r="J54" t="s">
        <v>1240</v>
      </c>
      <c r="K54">
        <v>8.0000003799796104E-3</v>
      </c>
    </row>
    <row r="55" spans="1:11" x14ac:dyDescent="0.35">
      <c r="A55" t="s">
        <v>1307</v>
      </c>
      <c r="B55" t="s">
        <v>1308</v>
      </c>
      <c r="C55" t="s">
        <v>1263</v>
      </c>
      <c r="D55">
        <v>-1</v>
      </c>
      <c r="E55" t="s">
        <v>1246</v>
      </c>
      <c r="F55" s="3">
        <v>43719</v>
      </c>
      <c r="G55" t="s">
        <v>1309</v>
      </c>
      <c r="H55" t="s">
        <v>1255</v>
      </c>
      <c r="I55" t="s">
        <v>1240</v>
      </c>
      <c r="J55" t="s">
        <v>1240</v>
      </c>
      <c r="K55">
        <v>5.4000001400709152E-2</v>
      </c>
    </row>
    <row r="56" spans="1:11" x14ac:dyDescent="0.35">
      <c r="A56" t="s">
        <v>1307</v>
      </c>
      <c r="B56" t="s">
        <v>1308</v>
      </c>
      <c r="C56" t="s">
        <v>1263</v>
      </c>
      <c r="D56">
        <v>1</v>
      </c>
      <c r="E56" t="s">
        <v>1246</v>
      </c>
      <c r="F56" s="3">
        <v>43719</v>
      </c>
      <c r="G56" t="s">
        <v>1309</v>
      </c>
      <c r="H56" t="s">
        <v>1255</v>
      </c>
      <c r="I56" t="s">
        <v>1240</v>
      </c>
      <c r="J56" t="s">
        <v>1240</v>
      </c>
      <c r="K56">
        <v>5.4000001400709152E-2</v>
      </c>
    </row>
    <row r="57" spans="1:11" x14ac:dyDescent="0.35">
      <c r="A57" t="s">
        <v>1310</v>
      </c>
      <c r="B57" t="s">
        <v>1311</v>
      </c>
      <c r="C57" t="s">
        <v>1268</v>
      </c>
      <c r="D57">
        <v>3</v>
      </c>
      <c r="E57" t="s">
        <v>1231</v>
      </c>
      <c r="F57" s="3">
        <v>45586</v>
      </c>
      <c r="G57" t="s">
        <v>244</v>
      </c>
      <c r="H57" t="s">
        <v>1255</v>
      </c>
      <c r="I57" t="s">
        <v>1240</v>
      </c>
      <c r="J57" t="s">
        <v>1240</v>
      </c>
      <c r="K57">
        <v>0.1</v>
      </c>
    </row>
    <row r="58" spans="1:11" x14ac:dyDescent="0.35">
      <c r="A58" t="s">
        <v>1310</v>
      </c>
      <c r="B58" t="s">
        <v>1311</v>
      </c>
      <c r="C58" t="s">
        <v>1254</v>
      </c>
      <c r="D58">
        <v>12</v>
      </c>
      <c r="E58" t="s">
        <v>1231</v>
      </c>
      <c r="F58" s="3">
        <v>45586</v>
      </c>
      <c r="G58" t="s">
        <v>244</v>
      </c>
      <c r="H58" t="s">
        <v>1255</v>
      </c>
      <c r="I58" t="s">
        <v>1240</v>
      </c>
      <c r="J58" t="s">
        <v>1240</v>
      </c>
      <c r="K58">
        <v>0.1</v>
      </c>
    </row>
    <row r="59" spans="1:11" x14ac:dyDescent="0.35">
      <c r="A59" t="s">
        <v>1310</v>
      </c>
      <c r="B59" t="s">
        <v>1311</v>
      </c>
      <c r="C59" t="s">
        <v>1254</v>
      </c>
      <c r="D59">
        <v>4</v>
      </c>
      <c r="E59" t="s">
        <v>1231</v>
      </c>
      <c r="F59" s="3">
        <v>45586</v>
      </c>
      <c r="G59" t="s">
        <v>244</v>
      </c>
      <c r="H59" t="s">
        <v>1255</v>
      </c>
      <c r="I59" t="s">
        <v>1240</v>
      </c>
      <c r="J59" t="s">
        <v>1240</v>
      </c>
      <c r="K59">
        <v>0.1</v>
      </c>
    </row>
    <row r="60" spans="1:11" x14ac:dyDescent="0.35">
      <c r="A60" t="s">
        <v>1310</v>
      </c>
      <c r="B60" t="s">
        <v>1311</v>
      </c>
      <c r="C60" t="s">
        <v>1254</v>
      </c>
      <c r="D60">
        <v>25</v>
      </c>
      <c r="E60" t="s">
        <v>1231</v>
      </c>
      <c r="F60" s="3">
        <v>45586</v>
      </c>
      <c r="G60" t="s">
        <v>244</v>
      </c>
      <c r="H60" t="s">
        <v>1255</v>
      </c>
      <c r="I60" t="s">
        <v>1240</v>
      </c>
      <c r="J60" t="s">
        <v>1240</v>
      </c>
      <c r="K60">
        <v>0.1</v>
      </c>
    </row>
    <row r="61" spans="1:11" x14ac:dyDescent="0.35">
      <c r="A61" t="s">
        <v>1310</v>
      </c>
      <c r="B61" t="s">
        <v>1311</v>
      </c>
      <c r="C61" t="s">
        <v>1254</v>
      </c>
      <c r="D61">
        <v>4</v>
      </c>
      <c r="E61" t="s">
        <v>1231</v>
      </c>
      <c r="F61" s="3">
        <v>45586</v>
      </c>
      <c r="G61" t="s">
        <v>244</v>
      </c>
      <c r="H61" t="s">
        <v>1255</v>
      </c>
      <c r="I61" t="s">
        <v>1240</v>
      </c>
      <c r="J61" t="s">
        <v>1240</v>
      </c>
      <c r="K61">
        <v>0.1</v>
      </c>
    </row>
    <row r="62" spans="1:11" x14ac:dyDescent="0.35">
      <c r="A62" t="s">
        <v>1310</v>
      </c>
      <c r="B62" t="s">
        <v>1311</v>
      </c>
      <c r="C62" t="s">
        <v>1268</v>
      </c>
      <c r="D62">
        <v>28</v>
      </c>
      <c r="E62" t="s">
        <v>1231</v>
      </c>
      <c r="F62" s="3">
        <v>45586</v>
      </c>
      <c r="G62" t="s">
        <v>244</v>
      </c>
      <c r="H62" t="s">
        <v>1255</v>
      </c>
      <c r="I62" t="s">
        <v>1240</v>
      </c>
      <c r="J62" t="s">
        <v>1240</v>
      </c>
      <c r="K62">
        <v>0.1</v>
      </c>
    </row>
    <row r="63" spans="1:11" x14ac:dyDescent="0.35">
      <c r="A63" t="s">
        <v>1310</v>
      </c>
      <c r="B63" t="s">
        <v>1311</v>
      </c>
      <c r="C63" t="s">
        <v>1268</v>
      </c>
      <c r="D63">
        <v>35</v>
      </c>
      <c r="E63" t="s">
        <v>1231</v>
      </c>
      <c r="F63" s="3">
        <v>45586</v>
      </c>
      <c r="G63" t="s">
        <v>244</v>
      </c>
      <c r="H63" t="s">
        <v>1255</v>
      </c>
      <c r="I63" t="s">
        <v>1240</v>
      </c>
      <c r="J63" t="s">
        <v>1240</v>
      </c>
      <c r="K63">
        <v>0.1</v>
      </c>
    </row>
    <row r="64" spans="1:11" x14ac:dyDescent="0.35">
      <c r="A64" t="s">
        <v>1310</v>
      </c>
      <c r="B64" t="s">
        <v>1311</v>
      </c>
      <c r="C64" t="s">
        <v>1254</v>
      </c>
      <c r="D64">
        <v>26</v>
      </c>
      <c r="E64" t="s">
        <v>1231</v>
      </c>
      <c r="F64" s="3">
        <v>45586</v>
      </c>
      <c r="G64" t="s">
        <v>244</v>
      </c>
      <c r="H64" t="s">
        <v>1255</v>
      </c>
      <c r="I64" t="s">
        <v>1240</v>
      </c>
      <c r="J64" t="s">
        <v>1240</v>
      </c>
      <c r="K64">
        <v>0.1</v>
      </c>
    </row>
    <row r="65" spans="1:11" x14ac:dyDescent="0.35">
      <c r="A65" t="s">
        <v>1312</v>
      </c>
      <c r="B65" t="s">
        <v>1313</v>
      </c>
      <c r="C65" t="s">
        <v>1263</v>
      </c>
      <c r="D65">
        <v>3</v>
      </c>
      <c r="E65" t="s">
        <v>1246</v>
      </c>
      <c r="F65" s="3">
        <v>43781</v>
      </c>
      <c r="G65" t="s">
        <v>1309</v>
      </c>
      <c r="H65" t="s">
        <v>1255</v>
      </c>
      <c r="I65" t="s">
        <v>1288</v>
      </c>
      <c r="J65" t="s">
        <v>1288</v>
      </c>
      <c r="K65">
        <v>2.89</v>
      </c>
    </row>
    <row r="66" spans="1:11" x14ac:dyDescent="0.35">
      <c r="A66" t="s">
        <v>1312</v>
      </c>
      <c r="B66" t="s">
        <v>1313</v>
      </c>
      <c r="C66" t="s">
        <v>1263</v>
      </c>
      <c r="D66">
        <v>3</v>
      </c>
      <c r="E66" t="s">
        <v>1246</v>
      </c>
      <c r="F66" s="3">
        <v>43781</v>
      </c>
      <c r="G66" t="s">
        <v>1309</v>
      </c>
      <c r="H66" t="s">
        <v>1255</v>
      </c>
      <c r="I66" t="s">
        <v>1288</v>
      </c>
      <c r="J66" t="s">
        <v>1288</v>
      </c>
      <c r="K66">
        <v>2.89</v>
      </c>
    </row>
    <row r="67" spans="1:11" x14ac:dyDescent="0.35">
      <c r="A67" t="s">
        <v>1312</v>
      </c>
      <c r="B67" t="s">
        <v>1313</v>
      </c>
      <c r="C67" t="s">
        <v>1263</v>
      </c>
      <c r="D67">
        <v>1</v>
      </c>
      <c r="E67" t="s">
        <v>1246</v>
      </c>
      <c r="F67" s="3">
        <v>43781</v>
      </c>
      <c r="G67" t="s">
        <v>1309</v>
      </c>
      <c r="H67" t="s">
        <v>1255</v>
      </c>
      <c r="I67" t="s">
        <v>1288</v>
      </c>
      <c r="J67" t="s">
        <v>1288</v>
      </c>
      <c r="K67">
        <v>2.89</v>
      </c>
    </row>
    <row r="68" spans="1:11" x14ac:dyDescent="0.35">
      <c r="A68" t="s">
        <v>1312</v>
      </c>
      <c r="B68" t="s">
        <v>1313</v>
      </c>
      <c r="C68" t="s">
        <v>1263</v>
      </c>
      <c r="D68">
        <v>3</v>
      </c>
      <c r="E68" t="s">
        <v>1246</v>
      </c>
      <c r="F68" s="3">
        <v>43781</v>
      </c>
      <c r="G68" t="s">
        <v>1309</v>
      </c>
      <c r="H68" t="s">
        <v>1255</v>
      </c>
      <c r="I68" t="s">
        <v>1288</v>
      </c>
      <c r="J68" t="s">
        <v>1288</v>
      </c>
      <c r="K68">
        <v>2.89</v>
      </c>
    </row>
    <row r="69" spans="1:11" x14ac:dyDescent="0.35">
      <c r="A69" t="s">
        <v>1312</v>
      </c>
      <c r="B69" t="s">
        <v>1313</v>
      </c>
      <c r="C69" t="s">
        <v>1263</v>
      </c>
      <c r="D69">
        <v>2</v>
      </c>
      <c r="E69" t="s">
        <v>1246</v>
      </c>
      <c r="F69" s="3">
        <v>43781</v>
      </c>
      <c r="G69" t="s">
        <v>1309</v>
      </c>
      <c r="H69" t="s">
        <v>1255</v>
      </c>
      <c r="I69" t="s">
        <v>1288</v>
      </c>
      <c r="J69" t="s">
        <v>1288</v>
      </c>
      <c r="K69">
        <v>2.89</v>
      </c>
    </row>
    <row r="70" spans="1:11" x14ac:dyDescent="0.35">
      <c r="A70" t="s">
        <v>1314</v>
      </c>
      <c r="B70" t="s">
        <v>1315</v>
      </c>
      <c r="C70" t="s">
        <v>1316</v>
      </c>
      <c r="D70">
        <v>1</v>
      </c>
      <c r="E70" t="s">
        <v>1246</v>
      </c>
      <c r="F70" s="3">
        <v>43587</v>
      </c>
      <c r="G70" t="s">
        <v>1309</v>
      </c>
      <c r="H70" t="s">
        <v>1255</v>
      </c>
      <c r="I70" t="s">
        <v>1240</v>
      </c>
      <c r="J70" t="s">
        <v>1240</v>
      </c>
      <c r="K70">
        <v>3.2999999821186066E-2</v>
      </c>
    </row>
    <row r="71" spans="1:11" x14ac:dyDescent="0.35">
      <c r="A71" t="s">
        <v>1314</v>
      </c>
      <c r="B71" t="s">
        <v>1315</v>
      </c>
      <c r="C71" t="s">
        <v>1316</v>
      </c>
      <c r="D71">
        <v>13</v>
      </c>
      <c r="E71" t="s">
        <v>1246</v>
      </c>
      <c r="F71" s="3">
        <v>43587</v>
      </c>
      <c r="G71" t="s">
        <v>1309</v>
      </c>
      <c r="H71" t="s">
        <v>1255</v>
      </c>
      <c r="I71" t="s">
        <v>1240</v>
      </c>
      <c r="J71" t="s">
        <v>1240</v>
      </c>
      <c r="K71">
        <v>3.2999999821186066E-2</v>
      </c>
    </row>
    <row r="72" spans="1:11" x14ac:dyDescent="0.35">
      <c r="A72" t="s">
        <v>1317</v>
      </c>
      <c r="B72" t="s">
        <v>1318</v>
      </c>
      <c r="C72" t="s">
        <v>1254</v>
      </c>
      <c r="D72">
        <v>1</v>
      </c>
      <c r="E72" t="s">
        <v>33</v>
      </c>
      <c r="F72" s="3">
        <v>43922</v>
      </c>
      <c r="G72" t="s">
        <v>244</v>
      </c>
      <c r="H72" t="s">
        <v>1255</v>
      </c>
      <c r="I72" t="s">
        <v>1240</v>
      </c>
      <c r="J72" t="s">
        <v>1240</v>
      </c>
      <c r="K72">
        <v>1.4999999664723873E-2</v>
      </c>
    </row>
    <row r="73" spans="1:11" x14ac:dyDescent="0.35">
      <c r="A73" t="s">
        <v>1319</v>
      </c>
      <c r="B73" t="s">
        <v>1320</v>
      </c>
      <c r="C73" t="s">
        <v>1263</v>
      </c>
      <c r="D73">
        <v>1</v>
      </c>
      <c r="E73" t="s">
        <v>1246</v>
      </c>
      <c r="F73" s="3">
        <v>43636</v>
      </c>
      <c r="G73" t="s">
        <v>1309</v>
      </c>
      <c r="H73" t="s">
        <v>1255</v>
      </c>
      <c r="I73" t="s">
        <v>1240</v>
      </c>
      <c r="J73" t="s">
        <v>1240</v>
      </c>
      <c r="K73">
        <v>8.0000003799796104E-3</v>
      </c>
    </row>
    <row r="74" spans="1:11" x14ac:dyDescent="0.35">
      <c r="A74" t="s">
        <v>1321</v>
      </c>
      <c r="B74" t="s">
        <v>1322</v>
      </c>
      <c r="C74" t="s">
        <v>1316</v>
      </c>
      <c r="D74">
        <v>1</v>
      </c>
      <c r="E74" t="s">
        <v>1246</v>
      </c>
      <c r="F74" s="3">
        <v>43587</v>
      </c>
      <c r="G74" t="s">
        <v>1309</v>
      </c>
      <c r="H74" t="s">
        <v>1255</v>
      </c>
      <c r="I74" t="s">
        <v>1240</v>
      </c>
      <c r="J74" t="s">
        <v>1240</v>
      </c>
      <c r="K74">
        <v>5.7999998331069946E-2</v>
      </c>
    </row>
    <row r="75" spans="1:11" x14ac:dyDescent="0.35">
      <c r="A75" t="s">
        <v>1321</v>
      </c>
      <c r="B75" t="s">
        <v>1322</v>
      </c>
      <c r="C75" t="s">
        <v>1316</v>
      </c>
      <c r="D75">
        <v>1</v>
      </c>
      <c r="E75" t="s">
        <v>1246</v>
      </c>
      <c r="F75" s="3">
        <v>43587</v>
      </c>
      <c r="G75" t="s">
        <v>1309</v>
      </c>
      <c r="H75" t="s">
        <v>1255</v>
      </c>
      <c r="I75" t="s">
        <v>1240</v>
      </c>
      <c r="J75" t="s">
        <v>1240</v>
      </c>
      <c r="K75">
        <v>5.7999998331069946E-2</v>
      </c>
    </row>
    <row r="76" spans="1:11" x14ac:dyDescent="0.35">
      <c r="A76" t="s">
        <v>1321</v>
      </c>
      <c r="B76" t="s">
        <v>1322</v>
      </c>
      <c r="C76" t="s">
        <v>1316</v>
      </c>
      <c r="D76">
        <v>3</v>
      </c>
      <c r="E76" t="s">
        <v>1246</v>
      </c>
      <c r="F76" s="3">
        <v>43587</v>
      </c>
      <c r="G76" t="s">
        <v>1309</v>
      </c>
      <c r="H76" t="s">
        <v>1255</v>
      </c>
      <c r="I76" t="s">
        <v>1240</v>
      </c>
      <c r="J76" t="s">
        <v>1240</v>
      </c>
      <c r="K76">
        <v>5.7999998331069946E-2</v>
      </c>
    </row>
    <row r="77" spans="1:11" x14ac:dyDescent="0.35">
      <c r="A77" t="s">
        <v>1321</v>
      </c>
      <c r="B77" t="s">
        <v>1322</v>
      </c>
      <c r="C77" t="s">
        <v>1316</v>
      </c>
      <c r="D77">
        <v>8</v>
      </c>
      <c r="E77" t="s">
        <v>1246</v>
      </c>
      <c r="F77" s="3">
        <v>43587</v>
      </c>
      <c r="G77" t="s">
        <v>1309</v>
      </c>
      <c r="H77" t="s">
        <v>1255</v>
      </c>
      <c r="I77" t="s">
        <v>1240</v>
      </c>
      <c r="J77" t="s">
        <v>1240</v>
      </c>
      <c r="K77">
        <v>5.7999998331069946E-2</v>
      </c>
    </row>
    <row r="78" spans="1:11" x14ac:dyDescent="0.35">
      <c r="A78" t="s">
        <v>1321</v>
      </c>
      <c r="B78" t="s">
        <v>1322</v>
      </c>
      <c r="C78" t="s">
        <v>1316</v>
      </c>
      <c r="D78">
        <v>1</v>
      </c>
      <c r="E78" t="s">
        <v>1246</v>
      </c>
      <c r="F78" s="3">
        <v>43587</v>
      </c>
      <c r="G78" t="s">
        <v>1309</v>
      </c>
      <c r="H78" t="s">
        <v>1255</v>
      </c>
      <c r="I78" t="s">
        <v>1240</v>
      </c>
      <c r="J78" t="s">
        <v>1240</v>
      </c>
      <c r="K78">
        <v>5.7999998331069946E-2</v>
      </c>
    </row>
    <row r="79" spans="1:11" x14ac:dyDescent="0.35">
      <c r="A79" t="s">
        <v>1323</v>
      </c>
      <c r="B79" t="s">
        <v>1324</v>
      </c>
      <c r="C79" t="s">
        <v>1254</v>
      </c>
      <c r="D79">
        <v>29</v>
      </c>
      <c r="E79" t="s">
        <v>33</v>
      </c>
      <c r="F79" s="3">
        <v>44197</v>
      </c>
      <c r="G79" t="s">
        <v>244</v>
      </c>
      <c r="H79" t="s">
        <v>1255</v>
      </c>
      <c r="I79" t="s">
        <v>1240</v>
      </c>
      <c r="J79" t="s">
        <v>1240</v>
      </c>
      <c r="K79">
        <v>8.9000001549720764E-2</v>
      </c>
    </row>
    <row r="80" spans="1:11" x14ac:dyDescent="0.35">
      <c r="A80" t="s">
        <v>1323</v>
      </c>
      <c r="B80" t="s">
        <v>1324</v>
      </c>
      <c r="C80" t="s">
        <v>1254</v>
      </c>
      <c r="D80">
        <v>9</v>
      </c>
      <c r="E80" t="s">
        <v>33</v>
      </c>
      <c r="F80" s="3">
        <v>44197</v>
      </c>
      <c r="G80" t="s">
        <v>244</v>
      </c>
      <c r="H80" t="s">
        <v>1255</v>
      </c>
      <c r="I80" t="s">
        <v>1240</v>
      </c>
      <c r="J80" t="s">
        <v>1240</v>
      </c>
      <c r="K80">
        <v>8.9000001549720764E-2</v>
      </c>
    </row>
    <row r="81" spans="1:11" x14ac:dyDescent="0.35">
      <c r="A81" t="s">
        <v>1325</v>
      </c>
      <c r="B81" t="s">
        <v>1326</v>
      </c>
      <c r="D81">
        <v>7</v>
      </c>
      <c r="E81" t="s">
        <v>1231</v>
      </c>
      <c r="F81" s="3">
        <v>45398</v>
      </c>
      <c r="H81" t="s">
        <v>1255</v>
      </c>
      <c r="I81" t="s">
        <v>1240</v>
      </c>
      <c r="J81" t="s">
        <v>1240</v>
      </c>
      <c r="K81" t="s">
        <v>1277</v>
      </c>
    </row>
    <row r="82" spans="1:11" x14ac:dyDescent="0.35">
      <c r="A82" t="s">
        <v>1327</v>
      </c>
      <c r="B82" t="s">
        <v>1328</v>
      </c>
      <c r="C82" t="s">
        <v>1263</v>
      </c>
      <c r="D82">
        <v>2</v>
      </c>
      <c r="E82" t="s">
        <v>1246</v>
      </c>
      <c r="F82" s="3">
        <v>43838</v>
      </c>
      <c r="G82" t="s">
        <v>1309</v>
      </c>
      <c r="H82" t="s">
        <v>1255</v>
      </c>
      <c r="I82" t="s">
        <v>1240</v>
      </c>
      <c r="J82" t="s">
        <v>1240</v>
      </c>
      <c r="K82">
        <v>3.2000001519918442E-2</v>
      </c>
    </row>
    <row r="83" spans="1:11" x14ac:dyDescent="0.35">
      <c r="A83" t="s">
        <v>1329</v>
      </c>
      <c r="B83" t="s">
        <v>1330</v>
      </c>
      <c r="C83" t="s">
        <v>1263</v>
      </c>
      <c r="D83">
        <v>1</v>
      </c>
      <c r="E83" t="s">
        <v>1246</v>
      </c>
      <c r="F83" s="3">
        <v>43640</v>
      </c>
      <c r="G83" t="s">
        <v>1309</v>
      </c>
      <c r="H83" t="s">
        <v>1255</v>
      </c>
      <c r="I83" t="s">
        <v>1240</v>
      </c>
      <c r="J83" t="s">
        <v>1240</v>
      </c>
      <c r="K83">
        <v>1.7000000923871994E-2</v>
      </c>
    </row>
    <row r="84" spans="1:11" x14ac:dyDescent="0.35">
      <c r="A84" t="s">
        <v>1331</v>
      </c>
      <c r="B84" t="s">
        <v>1332</v>
      </c>
      <c r="C84" t="s">
        <v>1254</v>
      </c>
      <c r="D84">
        <v>55</v>
      </c>
      <c r="E84" t="s">
        <v>36</v>
      </c>
      <c r="F84" s="3">
        <v>45200</v>
      </c>
      <c r="G84" t="s">
        <v>244</v>
      </c>
      <c r="H84" t="s">
        <v>1255</v>
      </c>
      <c r="I84" t="s">
        <v>1288</v>
      </c>
      <c r="J84" t="s">
        <v>1240</v>
      </c>
      <c r="K84">
        <v>0.31999999284744263</v>
      </c>
    </row>
    <row r="85" spans="1:11" x14ac:dyDescent="0.35">
      <c r="A85" t="s">
        <v>1331</v>
      </c>
      <c r="B85" t="s">
        <v>1332</v>
      </c>
      <c r="C85" t="s">
        <v>1254</v>
      </c>
      <c r="D85">
        <v>4</v>
      </c>
      <c r="E85" t="s">
        <v>36</v>
      </c>
      <c r="F85" s="3">
        <v>45200</v>
      </c>
      <c r="G85" t="s">
        <v>244</v>
      </c>
      <c r="H85" t="s">
        <v>1255</v>
      </c>
      <c r="I85" t="s">
        <v>1288</v>
      </c>
      <c r="J85" t="s">
        <v>1240</v>
      </c>
      <c r="K85">
        <v>0.31999999284744263</v>
      </c>
    </row>
    <row r="86" spans="1:11" x14ac:dyDescent="0.35">
      <c r="A86" t="s">
        <v>1331</v>
      </c>
      <c r="B86" t="s">
        <v>1332</v>
      </c>
      <c r="C86" t="s">
        <v>1254</v>
      </c>
      <c r="D86">
        <v>14</v>
      </c>
      <c r="E86" t="s">
        <v>36</v>
      </c>
      <c r="F86" s="3">
        <v>45200</v>
      </c>
      <c r="G86" t="s">
        <v>244</v>
      </c>
      <c r="H86" t="s">
        <v>1255</v>
      </c>
      <c r="I86" t="s">
        <v>1288</v>
      </c>
      <c r="J86" t="s">
        <v>1240</v>
      </c>
      <c r="K86">
        <v>0.31999999284744263</v>
      </c>
    </row>
    <row r="87" spans="1:11" x14ac:dyDescent="0.35">
      <c r="A87" t="s">
        <v>1331</v>
      </c>
      <c r="B87" t="s">
        <v>1332</v>
      </c>
      <c r="C87" t="s">
        <v>1254</v>
      </c>
      <c r="D87">
        <v>2</v>
      </c>
      <c r="E87" t="s">
        <v>36</v>
      </c>
      <c r="F87" s="3">
        <v>45200</v>
      </c>
      <c r="G87" t="s">
        <v>244</v>
      </c>
      <c r="H87" t="s">
        <v>1255</v>
      </c>
      <c r="I87" t="s">
        <v>1288</v>
      </c>
      <c r="J87" t="s">
        <v>1240</v>
      </c>
      <c r="K87">
        <v>0.31999999284744263</v>
      </c>
    </row>
    <row r="88" spans="1:11" x14ac:dyDescent="0.35">
      <c r="A88" t="s">
        <v>1331</v>
      </c>
      <c r="B88" t="s">
        <v>1332</v>
      </c>
      <c r="C88" t="s">
        <v>1254</v>
      </c>
      <c r="D88">
        <v>18</v>
      </c>
      <c r="E88" t="s">
        <v>36</v>
      </c>
      <c r="F88" s="3">
        <v>45200</v>
      </c>
      <c r="G88" t="s">
        <v>244</v>
      </c>
      <c r="H88" t="s">
        <v>1255</v>
      </c>
      <c r="I88" t="s">
        <v>1288</v>
      </c>
      <c r="J88" t="s">
        <v>1240</v>
      </c>
      <c r="K88">
        <v>0.31999999284744263</v>
      </c>
    </row>
    <row r="89" spans="1:11" x14ac:dyDescent="0.35">
      <c r="A89" t="s">
        <v>1331</v>
      </c>
      <c r="B89" t="s">
        <v>1332</v>
      </c>
      <c r="C89" t="s">
        <v>1254</v>
      </c>
      <c r="D89">
        <v>10</v>
      </c>
      <c r="E89" t="s">
        <v>36</v>
      </c>
      <c r="F89" s="3">
        <v>45200</v>
      </c>
      <c r="G89" t="s">
        <v>244</v>
      </c>
      <c r="H89" t="s">
        <v>1255</v>
      </c>
      <c r="I89" t="s">
        <v>1288</v>
      </c>
      <c r="J89" t="s">
        <v>1240</v>
      </c>
      <c r="K89">
        <v>0.31999999284744263</v>
      </c>
    </row>
    <row r="90" spans="1:11" x14ac:dyDescent="0.35">
      <c r="A90" t="s">
        <v>1331</v>
      </c>
      <c r="B90" t="s">
        <v>1332</v>
      </c>
      <c r="C90" t="s">
        <v>1254</v>
      </c>
      <c r="D90">
        <v>10</v>
      </c>
      <c r="E90" t="s">
        <v>36</v>
      </c>
      <c r="F90" s="3">
        <v>45200</v>
      </c>
      <c r="G90" t="s">
        <v>244</v>
      </c>
      <c r="H90" t="s">
        <v>1255</v>
      </c>
      <c r="I90" t="s">
        <v>1288</v>
      </c>
      <c r="J90" t="s">
        <v>1240</v>
      </c>
      <c r="K90">
        <v>0.31999999284744263</v>
      </c>
    </row>
    <row r="91" spans="1:11" x14ac:dyDescent="0.35">
      <c r="A91" t="s">
        <v>1331</v>
      </c>
      <c r="B91" t="s">
        <v>1332</v>
      </c>
      <c r="C91" t="s">
        <v>1254</v>
      </c>
      <c r="D91">
        <v>14</v>
      </c>
      <c r="E91" t="s">
        <v>36</v>
      </c>
      <c r="F91" s="3">
        <v>45200</v>
      </c>
      <c r="G91" t="s">
        <v>244</v>
      </c>
      <c r="H91" t="s">
        <v>1255</v>
      </c>
      <c r="I91" t="s">
        <v>1288</v>
      </c>
      <c r="J91" t="s">
        <v>1240</v>
      </c>
      <c r="K91">
        <v>0.31999999284744263</v>
      </c>
    </row>
    <row r="92" spans="1:11" x14ac:dyDescent="0.35">
      <c r="A92" t="s">
        <v>1333</v>
      </c>
      <c r="B92" t="s">
        <v>1334</v>
      </c>
      <c r="C92" t="s">
        <v>1254</v>
      </c>
      <c r="D92">
        <v>6</v>
      </c>
      <c r="E92" t="s">
        <v>33</v>
      </c>
      <c r="F92" s="3">
        <v>43922</v>
      </c>
      <c r="G92" t="s">
        <v>244</v>
      </c>
      <c r="H92" t="s">
        <v>1255</v>
      </c>
      <c r="I92" t="s">
        <v>1240</v>
      </c>
      <c r="J92" t="s">
        <v>1240</v>
      </c>
      <c r="K92">
        <v>5.0999999046325684E-2</v>
      </c>
    </row>
    <row r="93" spans="1:11" x14ac:dyDescent="0.35">
      <c r="A93" t="s">
        <v>1335</v>
      </c>
      <c r="B93" t="s">
        <v>1336</v>
      </c>
      <c r="C93" t="s">
        <v>1267</v>
      </c>
      <c r="D93">
        <v>1</v>
      </c>
      <c r="E93" t="s">
        <v>33</v>
      </c>
      <c r="F93" s="3">
        <v>43922</v>
      </c>
      <c r="G93" t="s">
        <v>244</v>
      </c>
      <c r="H93" t="s">
        <v>1255</v>
      </c>
      <c r="I93" t="s">
        <v>1240</v>
      </c>
      <c r="J93" t="s">
        <v>1240</v>
      </c>
      <c r="K93">
        <v>1.4000000432133675E-2</v>
      </c>
    </row>
    <row r="94" spans="1:11" x14ac:dyDescent="0.35">
      <c r="A94" t="s">
        <v>1337</v>
      </c>
      <c r="B94" t="s">
        <v>1338</v>
      </c>
      <c r="C94" t="s">
        <v>1268</v>
      </c>
      <c r="D94">
        <v>1</v>
      </c>
      <c r="E94" t="s">
        <v>34</v>
      </c>
      <c r="F94" s="3">
        <v>44287</v>
      </c>
      <c r="G94" t="s">
        <v>244</v>
      </c>
      <c r="H94" t="s">
        <v>1255</v>
      </c>
      <c r="I94" t="s">
        <v>1240</v>
      </c>
      <c r="J94" t="s">
        <v>1240</v>
      </c>
      <c r="K94">
        <v>9.9999997764825821E-3</v>
      </c>
    </row>
    <row r="95" spans="1:11" x14ac:dyDescent="0.35">
      <c r="A95" t="s">
        <v>1339</v>
      </c>
      <c r="B95" t="s">
        <v>1340</v>
      </c>
      <c r="C95" t="s">
        <v>1254</v>
      </c>
      <c r="D95">
        <v>1</v>
      </c>
      <c r="E95" t="s">
        <v>33</v>
      </c>
      <c r="F95" s="3">
        <v>44136</v>
      </c>
      <c r="G95" t="s">
        <v>244</v>
      </c>
      <c r="H95" t="s">
        <v>1255</v>
      </c>
      <c r="I95" t="s">
        <v>1240</v>
      </c>
      <c r="J95" t="s">
        <v>1240</v>
      </c>
      <c r="K95">
        <v>2.9999999329447746E-2</v>
      </c>
    </row>
    <row r="96" spans="1:11" x14ac:dyDescent="0.35">
      <c r="A96" t="s">
        <v>1339</v>
      </c>
      <c r="B96" t="s">
        <v>1340</v>
      </c>
      <c r="C96" t="s">
        <v>1254</v>
      </c>
      <c r="D96">
        <v>5</v>
      </c>
      <c r="E96" t="s">
        <v>33</v>
      </c>
      <c r="F96" s="3">
        <v>44136</v>
      </c>
      <c r="G96" t="s">
        <v>244</v>
      </c>
      <c r="H96" t="s">
        <v>1255</v>
      </c>
      <c r="I96" t="s">
        <v>1240</v>
      </c>
      <c r="J96" t="s">
        <v>1240</v>
      </c>
      <c r="K96">
        <v>2.9999999329447746E-2</v>
      </c>
    </row>
    <row r="97" spans="1:11" x14ac:dyDescent="0.35">
      <c r="A97" t="s">
        <v>1339</v>
      </c>
      <c r="B97" t="s">
        <v>1340</v>
      </c>
      <c r="C97" t="s">
        <v>1254</v>
      </c>
      <c r="D97">
        <v>3</v>
      </c>
      <c r="E97" t="s">
        <v>33</v>
      </c>
      <c r="F97" s="3">
        <v>44136</v>
      </c>
      <c r="G97" t="s">
        <v>244</v>
      </c>
      <c r="H97" t="s">
        <v>1255</v>
      </c>
      <c r="I97" t="s">
        <v>1240</v>
      </c>
      <c r="J97" t="s">
        <v>1240</v>
      </c>
      <c r="K97">
        <v>2.9999999329447746E-2</v>
      </c>
    </row>
    <row r="98" spans="1:11" x14ac:dyDescent="0.35">
      <c r="A98" t="s">
        <v>1341</v>
      </c>
      <c r="B98" t="s">
        <v>1342</v>
      </c>
      <c r="C98" t="s">
        <v>1316</v>
      </c>
      <c r="D98">
        <v>1</v>
      </c>
      <c r="E98" t="s">
        <v>1246</v>
      </c>
      <c r="F98" s="3">
        <v>43719</v>
      </c>
      <c r="G98" t="s">
        <v>1309</v>
      </c>
      <c r="H98" t="s">
        <v>1255</v>
      </c>
      <c r="I98" t="s">
        <v>1240</v>
      </c>
      <c r="J98" t="s">
        <v>1240</v>
      </c>
      <c r="K98">
        <v>2.4000000208616257E-2</v>
      </c>
    </row>
    <row r="99" spans="1:11" x14ac:dyDescent="0.35">
      <c r="A99" t="s">
        <v>1343</v>
      </c>
      <c r="B99" t="s">
        <v>1344</v>
      </c>
      <c r="C99" t="s">
        <v>1267</v>
      </c>
      <c r="D99">
        <v>9</v>
      </c>
      <c r="E99" t="s">
        <v>33</v>
      </c>
      <c r="F99" s="3">
        <v>44136</v>
      </c>
      <c r="G99" t="s">
        <v>1309</v>
      </c>
      <c r="H99" t="s">
        <v>1255</v>
      </c>
      <c r="I99" t="s">
        <v>1288</v>
      </c>
      <c r="J99" t="s">
        <v>1240</v>
      </c>
      <c r="K99">
        <v>0.81</v>
      </c>
    </row>
    <row r="100" spans="1:11" x14ac:dyDescent="0.35">
      <c r="A100" t="s">
        <v>1343</v>
      </c>
      <c r="B100" t="s">
        <v>1344</v>
      </c>
      <c r="C100" t="s">
        <v>1267</v>
      </c>
      <c r="D100">
        <v>4</v>
      </c>
      <c r="E100" t="s">
        <v>33</v>
      </c>
      <c r="F100" s="3">
        <v>44136</v>
      </c>
      <c r="G100" t="s">
        <v>1309</v>
      </c>
      <c r="H100" t="s">
        <v>1255</v>
      </c>
      <c r="I100" t="s">
        <v>1288</v>
      </c>
      <c r="J100" t="s">
        <v>1240</v>
      </c>
      <c r="K100">
        <v>0.81</v>
      </c>
    </row>
    <row r="101" spans="1:11" x14ac:dyDescent="0.35">
      <c r="A101" t="s">
        <v>1345</v>
      </c>
      <c r="B101" t="s">
        <v>1346</v>
      </c>
      <c r="C101" t="s">
        <v>1254</v>
      </c>
      <c r="D101">
        <v>1</v>
      </c>
      <c r="E101" t="s">
        <v>33</v>
      </c>
      <c r="F101" s="3">
        <v>43922</v>
      </c>
      <c r="G101" t="s">
        <v>244</v>
      </c>
      <c r="H101" t="s">
        <v>1255</v>
      </c>
      <c r="I101" t="s">
        <v>1240</v>
      </c>
      <c r="J101" t="s">
        <v>1240</v>
      </c>
      <c r="K101">
        <v>9.9999997764825821E-3</v>
      </c>
    </row>
    <row r="102" spans="1:11" x14ac:dyDescent="0.35">
      <c r="A102" t="s">
        <v>1347</v>
      </c>
      <c r="B102" t="s">
        <v>1348</v>
      </c>
      <c r="C102" t="s">
        <v>1254</v>
      </c>
      <c r="D102">
        <v>1</v>
      </c>
      <c r="E102" t="s">
        <v>33</v>
      </c>
      <c r="F102" s="3">
        <v>43922</v>
      </c>
      <c r="G102" t="s">
        <v>244</v>
      </c>
      <c r="H102" t="s">
        <v>1255</v>
      </c>
      <c r="I102" t="s">
        <v>1240</v>
      </c>
      <c r="J102" t="s">
        <v>1240</v>
      </c>
      <c r="K102">
        <v>1.0999999940395355E-2</v>
      </c>
    </row>
    <row r="103" spans="1:11" x14ac:dyDescent="0.35">
      <c r="A103" t="s">
        <v>1349</v>
      </c>
      <c r="B103" t="s">
        <v>1350</v>
      </c>
      <c r="C103" t="s">
        <v>1316</v>
      </c>
      <c r="D103">
        <v>2</v>
      </c>
      <c r="E103" t="s">
        <v>1246</v>
      </c>
      <c r="F103" s="3">
        <v>43689</v>
      </c>
      <c r="G103" t="s">
        <v>1309</v>
      </c>
      <c r="H103" t="s">
        <v>1255</v>
      </c>
      <c r="I103" t="s">
        <v>1240</v>
      </c>
      <c r="J103" t="s">
        <v>1240</v>
      </c>
      <c r="K103">
        <v>1.2000000104308128E-2</v>
      </c>
    </row>
    <row r="104" spans="1:11" x14ac:dyDescent="0.35">
      <c r="A104" t="s">
        <v>1351</v>
      </c>
      <c r="B104" t="s">
        <v>1352</v>
      </c>
      <c r="C104" t="s">
        <v>1268</v>
      </c>
      <c r="D104">
        <v>6</v>
      </c>
      <c r="E104" t="s">
        <v>33</v>
      </c>
      <c r="F104" s="3">
        <v>43981</v>
      </c>
      <c r="G104" t="s">
        <v>244</v>
      </c>
      <c r="H104" t="s">
        <v>1255</v>
      </c>
      <c r="I104" t="s">
        <v>1240</v>
      </c>
      <c r="J104" t="s">
        <v>1240</v>
      </c>
      <c r="K104">
        <v>0.15000000596046448</v>
      </c>
    </row>
    <row r="105" spans="1:11" x14ac:dyDescent="0.35">
      <c r="A105" t="s">
        <v>1351</v>
      </c>
      <c r="B105" t="s">
        <v>1352</v>
      </c>
      <c r="C105" t="s">
        <v>1268</v>
      </c>
      <c r="D105">
        <v>2</v>
      </c>
      <c r="E105" t="s">
        <v>33</v>
      </c>
      <c r="F105" s="3">
        <v>43981</v>
      </c>
      <c r="G105" t="s">
        <v>244</v>
      </c>
      <c r="H105" t="s">
        <v>1255</v>
      </c>
      <c r="I105" t="s">
        <v>1240</v>
      </c>
      <c r="J105" t="s">
        <v>1240</v>
      </c>
      <c r="K105">
        <v>0.15000000596046448</v>
      </c>
    </row>
    <row r="106" spans="1:11" x14ac:dyDescent="0.35">
      <c r="A106" t="s">
        <v>1353</v>
      </c>
      <c r="B106" t="s">
        <v>1354</v>
      </c>
      <c r="C106" t="s">
        <v>1268</v>
      </c>
      <c r="D106">
        <v>1</v>
      </c>
      <c r="E106" t="s">
        <v>33</v>
      </c>
      <c r="F106" s="3">
        <v>43922</v>
      </c>
      <c r="G106" t="s">
        <v>244</v>
      </c>
      <c r="H106" t="s">
        <v>1255</v>
      </c>
      <c r="I106" t="s">
        <v>1240</v>
      </c>
      <c r="J106" t="s">
        <v>1240</v>
      </c>
      <c r="K106">
        <v>4.0000001899898052E-3</v>
      </c>
    </row>
    <row r="107" spans="1:11" x14ac:dyDescent="0.35">
      <c r="A107" t="s">
        <v>1355</v>
      </c>
      <c r="B107" t="s">
        <v>1356</v>
      </c>
      <c r="C107" t="s">
        <v>1254</v>
      </c>
      <c r="D107">
        <v>1</v>
      </c>
      <c r="E107" t="s">
        <v>33</v>
      </c>
      <c r="F107" s="3">
        <v>43922</v>
      </c>
      <c r="G107" t="s">
        <v>244</v>
      </c>
      <c r="H107" t="s">
        <v>1255</v>
      </c>
      <c r="I107" t="s">
        <v>1240</v>
      </c>
      <c r="J107" t="s">
        <v>1240</v>
      </c>
      <c r="K107">
        <v>8.3999998867511749E-2</v>
      </c>
    </row>
    <row r="108" spans="1:11" x14ac:dyDescent="0.35">
      <c r="A108" t="s">
        <v>1357</v>
      </c>
      <c r="B108" t="s">
        <v>1358</v>
      </c>
      <c r="C108" t="s">
        <v>1254</v>
      </c>
      <c r="D108">
        <v>6</v>
      </c>
      <c r="E108" t="s">
        <v>33</v>
      </c>
      <c r="F108" s="3">
        <v>43922</v>
      </c>
      <c r="G108" t="s">
        <v>244</v>
      </c>
      <c r="H108" t="s">
        <v>1255</v>
      </c>
      <c r="I108" t="s">
        <v>1240</v>
      </c>
      <c r="J108" t="s">
        <v>1240</v>
      </c>
      <c r="K108">
        <v>0.10599999874830246</v>
      </c>
    </row>
    <row r="109" spans="1:11" x14ac:dyDescent="0.35">
      <c r="A109" t="s">
        <v>1359</v>
      </c>
      <c r="B109" t="s">
        <v>1360</v>
      </c>
      <c r="C109" t="s">
        <v>1263</v>
      </c>
      <c r="D109">
        <v>1</v>
      </c>
      <c r="E109" t="s">
        <v>1246</v>
      </c>
      <c r="F109" s="3">
        <v>43615</v>
      </c>
      <c r="G109" t="s">
        <v>1309</v>
      </c>
      <c r="H109" t="s">
        <v>1255</v>
      </c>
      <c r="I109" t="s">
        <v>1240</v>
      </c>
      <c r="J109" t="s">
        <v>1240</v>
      </c>
      <c r="K109">
        <v>1.7999999225139618E-2</v>
      </c>
    </row>
    <row r="110" spans="1:11" x14ac:dyDescent="0.35">
      <c r="A110" t="s">
        <v>1359</v>
      </c>
      <c r="B110" t="s">
        <v>1360</v>
      </c>
      <c r="C110" t="s">
        <v>1263</v>
      </c>
      <c r="D110">
        <v>1</v>
      </c>
      <c r="E110" t="s">
        <v>1246</v>
      </c>
      <c r="F110" s="3">
        <v>43615</v>
      </c>
      <c r="G110" t="s">
        <v>1309</v>
      </c>
      <c r="H110" t="s">
        <v>1255</v>
      </c>
      <c r="I110" t="s">
        <v>1240</v>
      </c>
      <c r="J110" t="s">
        <v>1240</v>
      </c>
      <c r="K110">
        <v>1.7999999225139618E-2</v>
      </c>
    </row>
    <row r="111" spans="1:11" x14ac:dyDescent="0.35">
      <c r="A111" t="s">
        <v>1359</v>
      </c>
      <c r="B111" t="s">
        <v>1360</v>
      </c>
      <c r="C111" t="s">
        <v>1263</v>
      </c>
      <c r="D111">
        <v>-1</v>
      </c>
      <c r="E111" t="s">
        <v>1246</v>
      </c>
      <c r="F111" s="3">
        <v>43615</v>
      </c>
      <c r="G111" t="s">
        <v>1309</v>
      </c>
      <c r="H111" t="s">
        <v>1255</v>
      </c>
      <c r="I111" t="s">
        <v>1240</v>
      </c>
      <c r="J111" t="s">
        <v>1240</v>
      </c>
      <c r="K111">
        <v>1.7999999225139618E-2</v>
      </c>
    </row>
    <row r="112" spans="1:11" x14ac:dyDescent="0.35">
      <c r="A112" t="s">
        <v>1361</v>
      </c>
      <c r="B112" t="s">
        <v>1362</v>
      </c>
      <c r="C112" t="s">
        <v>1254</v>
      </c>
      <c r="D112">
        <v>1</v>
      </c>
      <c r="E112" t="s">
        <v>33</v>
      </c>
      <c r="F112" s="3">
        <v>44253</v>
      </c>
      <c r="G112" t="s">
        <v>244</v>
      </c>
      <c r="H112" t="s">
        <v>1255</v>
      </c>
      <c r="I112" t="s">
        <v>1288</v>
      </c>
      <c r="J112" t="s">
        <v>1288</v>
      </c>
      <c r="K112">
        <v>1.2879999876022339</v>
      </c>
    </row>
    <row r="113" spans="1:11" x14ac:dyDescent="0.35">
      <c r="A113" t="s">
        <v>1361</v>
      </c>
      <c r="B113" t="s">
        <v>1362</v>
      </c>
      <c r="C113" t="s">
        <v>1254</v>
      </c>
      <c r="D113">
        <v>3</v>
      </c>
      <c r="E113" t="s">
        <v>33</v>
      </c>
      <c r="F113" s="3">
        <v>44253</v>
      </c>
      <c r="G113" t="s">
        <v>244</v>
      </c>
      <c r="H113" t="s">
        <v>1255</v>
      </c>
      <c r="I113" t="s">
        <v>1288</v>
      </c>
      <c r="J113" t="s">
        <v>1288</v>
      </c>
      <c r="K113">
        <v>1.2879999876022339</v>
      </c>
    </row>
    <row r="114" spans="1:11" x14ac:dyDescent="0.35">
      <c r="A114" t="s">
        <v>1361</v>
      </c>
      <c r="B114" t="s">
        <v>1362</v>
      </c>
      <c r="C114" t="s">
        <v>1254</v>
      </c>
      <c r="D114">
        <v>1</v>
      </c>
      <c r="E114" t="s">
        <v>33</v>
      </c>
      <c r="F114" s="3">
        <v>44253</v>
      </c>
      <c r="G114" t="s">
        <v>244</v>
      </c>
      <c r="H114" t="s">
        <v>1255</v>
      </c>
      <c r="I114" t="s">
        <v>1288</v>
      </c>
      <c r="J114" t="s">
        <v>1288</v>
      </c>
      <c r="K114">
        <v>1.2879999876022339</v>
      </c>
    </row>
    <row r="115" spans="1:11" x14ac:dyDescent="0.35">
      <c r="A115" t="s">
        <v>1361</v>
      </c>
      <c r="B115" t="s">
        <v>1362</v>
      </c>
      <c r="C115" t="s">
        <v>1254</v>
      </c>
      <c r="D115">
        <v>11</v>
      </c>
      <c r="E115" t="s">
        <v>33</v>
      </c>
      <c r="F115" s="3">
        <v>44253</v>
      </c>
      <c r="G115" t="s">
        <v>244</v>
      </c>
      <c r="H115" t="s">
        <v>1255</v>
      </c>
      <c r="I115" t="s">
        <v>1288</v>
      </c>
      <c r="J115" t="s">
        <v>1288</v>
      </c>
      <c r="K115">
        <v>1.2879999876022339</v>
      </c>
    </row>
    <row r="116" spans="1:11" x14ac:dyDescent="0.35">
      <c r="A116" t="s">
        <v>1361</v>
      </c>
      <c r="B116" t="s">
        <v>1362</v>
      </c>
      <c r="C116" t="s">
        <v>1254</v>
      </c>
      <c r="D116">
        <v>24</v>
      </c>
      <c r="E116" t="s">
        <v>33</v>
      </c>
      <c r="F116" s="3">
        <v>44253</v>
      </c>
      <c r="G116" t="s">
        <v>244</v>
      </c>
      <c r="H116" t="s">
        <v>1255</v>
      </c>
      <c r="I116" t="s">
        <v>1288</v>
      </c>
      <c r="J116" t="s">
        <v>1288</v>
      </c>
      <c r="K116">
        <v>1.2879999876022339</v>
      </c>
    </row>
    <row r="117" spans="1:11" x14ac:dyDescent="0.35">
      <c r="A117" t="s">
        <v>1361</v>
      </c>
      <c r="B117" t="s">
        <v>1362</v>
      </c>
      <c r="C117" t="s">
        <v>1254</v>
      </c>
      <c r="D117">
        <v>7</v>
      </c>
      <c r="E117" t="s">
        <v>33</v>
      </c>
      <c r="F117" s="3">
        <v>44253</v>
      </c>
      <c r="G117" t="s">
        <v>244</v>
      </c>
      <c r="H117" t="s">
        <v>1255</v>
      </c>
      <c r="I117" t="s">
        <v>1288</v>
      </c>
      <c r="J117" t="s">
        <v>1288</v>
      </c>
      <c r="K117">
        <v>1.2879999876022339</v>
      </c>
    </row>
    <row r="118" spans="1:11" x14ac:dyDescent="0.35">
      <c r="A118" t="s">
        <v>1361</v>
      </c>
      <c r="B118" t="s">
        <v>1362</v>
      </c>
      <c r="C118" t="s">
        <v>1254</v>
      </c>
      <c r="D118">
        <v>3</v>
      </c>
      <c r="E118" t="s">
        <v>33</v>
      </c>
      <c r="F118" s="3">
        <v>44253</v>
      </c>
      <c r="G118" t="s">
        <v>244</v>
      </c>
      <c r="H118" t="s">
        <v>1255</v>
      </c>
      <c r="I118" t="s">
        <v>1288</v>
      </c>
      <c r="J118" t="s">
        <v>1288</v>
      </c>
      <c r="K118">
        <v>1.2879999876022339</v>
      </c>
    </row>
    <row r="119" spans="1:11" x14ac:dyDescent="0.35">
      <c r="A119" t="s">
        <v>1361</v>
      </c>
      <c r="B119" t="s">
        <v>1362</v>
      </c>
      <c r="C119" t="s">
        <v>1254</v>
      </c>
      <c r="D119">
        <v>2</v>
      </c>
      <c r="E119" t="s">
        <v>33</v>
      </c>
      <c r="F119" s="3">
        <v>44253</v>
      </c>
      <c r="G119" t="s">
        <v>244</v>
      </c>
      <c r="H119" t="s">
        <v>1255</v>
      </c>
      <c r="I119" t="s">
        <v>1288</v>
      </c>
      <c r="J119" t="s">
        <v>1288</v>
      </c>
      <c r="K119">
        <v>1.2879999876022339</v>
      </c>
    </row>
    <row r="120" spans="1:11" x14ac:dyDescent="0.35">
      <c r="A120" t="s">
        <v>1363</v>
      </c>
      <c r="B120" t="s">
        <v>1364</v>
      </c>
      <c r="C120" t="s">
        <v>1254</v>
      </c>
      <c r="D120">
        <v>3</v>
      </c>
      <c r="E120" t="s">
        <v>33</v>
      </c>
      <c r="F120" s="3">
        <v>43922</v>
      </c>
      <c r="G120" t="s">
        <v>244</v>
      </c>
      <c r="H120" t="s">
        <v>1255</v>
      </c>
      <c r="I120" t="s">
        <v>1240</v>
      </c>
      <c r="J120" t="s">
        <v>1240</v>
      </c>
      <c r="K120">
        <v>9.3000002205371857E-2</v>
      </c>
    </row>
    <row r="121" spans="1:11" x14ac:dyDescent="0.35">
      <c r="A121" t="s">
        <v>1363</v>
      </c>
      <c r="B121" t="s">
        <v>1364</v>
      </c>
      <c r="C121" t="s">
        <v>1254</v>
      </c>
      <c r="D121">
        <v>1</v>
      </c>
      <c r="E121" t="s">
        <v>33</v>
      </c>
      <c r="F121" s="3">
        <v>43922</v>
      </c>
      <c r="G121" t="s">
        <v>244</v>
      </c>
      <c r="H121" t="s">
        <v>1255</v>
      </c>
      <c r="I121" t="s">
        <v>1240</v>
      </c>
      <c r="J121" t="s">
        <v>1240</v>
      </c>
      <c r="K121">
        <v>9.3000002205371857E-2</v>
      </c>
    </row>
    <row r="122" spans="1:11" x14ac:dyDescent="0.35">
      <c r="A122" t="s">
        <v>1365</v>
      </c>
      <c r="B122" t="s">
        <v>1366</v>
      </c>
      <c r="C122" t="s">
        <v>1263</v>
      </c>
      <c r="D122">
        <v>1</v>
      </c>
      <c r="E122" t="s">
        <v>1246</v>
      </c>
      <c r="F122" s="3">
        <v>43724</v>
      </c>
      <c r="G122" t="s">
        <v>1309</v>
      </c>
      <c r="H122" t="s">
        <v>1255</v>
      </c>
      <c r="I122" t="s">
        <v>1240</v>
      </c>
      <c r="J122" t="s">
        <v>1240</v>
      </c>
      <c r="K122">
        <v>4.8999998718500137E-2</v>
      </c>
    </row>
    <row r="123" spans="1:11" x14ac:dyDescent="0.35">
      <c r="A123" t="s">
        <v>1367</v>
      </c>
      <c r="B123" t="s">
        <v>1368</v>
      </c>
      <c r="C123" t="s">
        <v>1263</v>
      </c>
      <c r="D123">
        <v>3</v>
      </c>
      <c r="E123" t="s">
        <v>1246</v>
      </c>
      <c r="F123" s="3">
        <v>43617</v>
      </c>
      <c r="G123" t="s">
        <v>441</v>
      </c>
      <c r="H123" t="s">
        <v>1255</v>
      </c>
      <c r="I123" t="s">
        <v>1288</v>
      </c>
      <c r="J123" t="s">
        <v>1240</v>
      </c>
      <c r="K123">
        <v>0.42</v>
      </c>
    </row>
    <row r="124" spans="1:11" x14ac:dyDescent="0.35">
      <c r="A124" t="s">
        <v>1367</v>
      </c>
      <c r="B124" t="s">
        <v>1368</v>
      </c>
      <c r="C124" t="s">
        <v>1263</v>
      </c>
      <c r="D124">
        <v>3</v>
      </c>
      <c r="E124" t="s">
        <v>1246</v>
      </c>
      <c r="F124" s="3">
        <v>43617</v>
      </c>
      <c r="G124" t="s">
        <v>441</v>
      </c>
      <c r="H124" t="s">
        <v>1255</v>
      </c>
      <c r="I124" t="s">
        <v>1288</v>
      </c>
      <c r="J124" t="s">
        <v>1240</v>
      </c>
      <c r="K124">
        <v>0.42</v>
      </c>
    </row>
    <row r="125" spans="1:11" x14ac:dyDescent="0.35">
      <c r="A125" t="s">
        <v>1367</v>
      </c>
      <c r="B125" t="s">
        <v>1368</v>
      </c>
      <c r="C125" t="s">
        <v>1263</v>
      </c>
      <c r="D125">
        <v>2</v>
      </c>
      <c r="E125" t="s">
        <v>1246</v>
      </c>
      <c r="F125" s="3">
        <v>43617</v>
      </c>
      <c r="G125" t="s">
        <v>441</v>
      </c>
      <c r="H125" t="s">
        <v>1255</v>
      </c>
      <c r="I125" t="s">
        <v>1288</v>
      </c>
      <c r="J125" t="s">
        <v>1240</v>
      </c>
      <c r="K125">
        <v>0.42</v>
      </c>
    </row>
    <row r="126" spans="1:11" x14ac:dyDescent="0.35">
      <c r="A126" t="s">
        <v>1367</v>
      </c>
      <c r="B126" t="s">
        <v>1368</v>
      </c>
      <c r="C126" t="s">
        <v>1263</v>
      </c>
      <c r="D126">
        <v>1</v>
      </c>
      <c r="E126" t="s">
        <v>1246</v>
      </c>
      <c r="F126" s="3">
        <v>43617</v>
      </c>
      <c r="G126" t="s">
        <v>441</v>
      </c>
      <c r="H126" t="s">
        <v>1255</v>
      </c>
      <c r="I126" t="s">
        <v>1288</v>
      </c>
      <c r="J126" t="s">
        <v>1240</v>
      </c>
      <c r="K126">
        <v>0.42</v>
      </c>
    </row>
    <row r="127" spans="1:11" x14ac:dyDescent="0.35">
      <c r="A127" t="s">
        <v>1369</v>
      </c>
      <c r="B127" t="s">
        <v>1370</v>
      </c>
      <c r="C127" t="s">
        <v>1263</v>
      </c>
      <c r="D127">
        <v>6</v>
      </c>
      <c r="E127" t="s">
        <v>1246</v>
      </c>
      <c r="F127" s="3">
        <v>43857</v>
      </c>
      <c r="G127" t="s">
        <v>1309</v>
      </c>
      <c r="H127" t="s">
        <v>1255</v>
      </c>
      <c r="I127" t="s">
        <v>1240</v>
      </c>
      <c r="J127" t="s">
        <v>1240</v>
      </c>
      <c r="K127">
        <v>4.1000001132488251E-2</v>
      </c>
    </row>
    <row r="128" spans="1:11" x14ac:dyDescent="0.35">
      <c r="A128" t="s">
        <v>1369</v>
      </c>
      <c r="B128" t="s">
        <v>1370</v>
      </c>
      <c r="C128" t="s">
        <v>1263</v>
      </c>
      <c r="D128">
        <v>2</v>
      </c>
      <c r="E128" t="s">
        <v>1246</v>
      </c>
      <c r="F128" s="3">
        <v>43857</v>
      </c>
      <c r="G128" t="s">
        <v>1309</v>
      </c>
      <c r="H128" t="s">
        <v>1255</v>
      </c>
      <c r="I128" t="s">
        <v>1240</v>
      </c>
      <c r="J128" t="s">
        <v>1240</v>
      </c>
      <c r="K128">
        <v>4.1000001132488251E-2</v>
      </c>
    </row>
    <row r="129" spans="1:11" x14ac:dyDescent="0.35">
      <c r="A129" t="s">
        <v>1371</v>
      </c>
      <c r="B129" t="s">
        <v>1372</v>
      </c>
      <c r="C129" t="s">
        <v>1263</v>
      </c>
      <c r="D129">
        <v>11</v>
      </c>
      <c r="E129" t="s">
        <v>1246</v>
      </c>
      <c r="F129" s="3">
        <v>43556</v>
      </c>
      <c r="G129" t="s">
        <v>1309</v>
      </c>
      <c r="H129" t="s">
        <v>1255</v>
      </c>
      <c r="I129" t="s">
        <v>1240</v>
      </c>
      <c r="J129" t="s">
        <v>1240</v>
      </c>
      <c r="K129">
        <v>0.22</v>
      </c>
    </row>
    <row r="130" spans="1:11" x14ac:dyDescent="0.35">
      <c r="A130" t="s">
        <v>1373</v>
      </c>
      <c r="B130" t="s">
        <v>1374</v>
      </c>
      <c r="C130" t="s">
        <v>1258</v>
      </c>
      <c r="D130">
        <v>2</v>
      </c>
      <c r="E130" t="s">
        <v>1246</v>
      </c>
      <c r="F130" s="3">
        <v>43850</v>
      </c>
      <c r="G130" t="s">
        <v>1309</v>
      </c>
      <c r="H130" t="s">
        <v>1255</v>
      </c>
      <c r="I130" t="s">
        <v>1240</v>
      </c>
      <c r="J130" t="s">
        <v>1240</v>
      </c>
      <c r="K130">
        <v>2.7000000700354576E-2</v>
      </c>
    </row>
    <row r="131" spans="1:11" x14ac:dyDescent="0.35">
      <c r="A131" t="s">
        <v>1373</v>
      </c>
      <c r="B131" t="s">
        <v>1374</v>
      </c>
      <c r="C131" t="s">
        <v>1258</v>
      </c>
      <c r="D131">
        <v>1</v>
      </c>
      <c r="E131" t="s">
        <v>1246</v>
      </c>
      <c r="F131" s="3">
        <v>43850</v>
      </c>
      <c r="G131" t="s">
        <v>1309</v>
      </c>
      <c r="H131" t="s">
        <v>1255</v>
      </c>
      <c r="I131" t="s">
        <v>1240</v>
      </c>
      <c r="J131" t="s">
        <v>1240</v>
      </c>
      <c r="K131">
        <v>2.7000000700354576E-2</v>
      </c>
    </row>
    <row r="132" spans="1:11" x14ac:dyDescent="0.35">
      <c r="A132" t="s">
        <v>1373</v>
      </c>
      <c r="B132" t="s">
        <v>1374</v>
      </c>
      <c r="C132" t="s">
        <v>1258</v>
      </c>
      <c r="D132">
        <v>-1</v>
      </c>
      <c r="E132" t="s">
        <v>1246</v>
      </c>
      <c r="F132" s="3">
        <v>43850</v>
      </c>
      <c r="G132" t="s">
        <v>1309</v>
      </c>
      <c r="H132" t="s">
        <v>1255</v>
      </c>
      <c r="I132" t="s">
        <v>1240</v>
      </c>
      <c r="J132" t="s">
        <v>1240</v>
      </c>
      <c r="K132">
        <v>2.7000000700354576E-2</v>
      </c>
    </row>
    <row r="133" spans="1:11" x14ac:dyDescent="0.35">
      <c r="A133" t="s">
        <v>1375</v>
      </c>
      <c r="B133" t="s">
        <v>1376</v>
      </c>
      <c r="C133" t="s">
        <v>1263</v>
      </c>
      <c r="D133">
        <v>6</v>
      </c>
      <c r="E133" t="s">
        <v>1246</v>
      </c>
      <c r="F133" s="3">
        <v>43784</v>
      </c>
      <c r="G133" t="s">
        <v>1309</v>
      </c>
      <c r="H133" t="s">
        <v>1255</v>
      </c>
      <c r="I133" t="s">
        <v>1240</v>
      </c>
      <c r="J133" t="s">
        <v>1240</v>
      </c>
      <c r="K133">
        <v>3.7000000476837158E-2</v>
      </c>
    </row>
    <row r="134" spans="1:11" x14ac:dyDescent="0.35">
      <c r="A134" t="s">
        <v>1375</v>
      </c>
      <c r="B134" t="s">
        <v>1376</v>
      </c>
      <c r="C134" t="s">
        <v>1263</v>
      </c>
      <c r="D134">
        <v>-8</v>
      </c>
      <c r="E134" t="s">
        <v>1246</v>
      </c>
      <c r="F134" s="3">
        <v>43784</v>
      </c>
      <c r="G134" t="s">
        <v>1309</v>
      </c>
      <c r="H134" t="s">
        <v>1255</v>
      </c>
      <c r="I134" t="s">
        <v>1240</v>
      </c>
      <c r="J134" t="s">
        <v>1240</v>
      </c>
      <c r="K134">
        <v>3.7000000476837158E-2</v>
      </c>
    </row>
    <row r="135" spans="1:11" x14ac:dyDescent="0.35">
      <c r="A135" t="s">
        <v>1375</v>
      </c>
      <c r="B135" t="s">
        <v>1376</v>
      </c>
      <c r="C135" t="s">
        <v>1263</v>
      </c>
      <c r="D135">
        <v>2</v>
      </c>
      <c r="E135" t="s">
        <v>1246</v>
      </c>
      <c r="F135" s="3">
        <v>43784</v>
      </c>
      <c r="G135" t="s">
        <v>1309</v>
      </c>
      <c r="H135" t="s">
        <v>1255</v>
      </c>
      <c r="I135" t="s">
        <v>1240</v>
      </c>
      <c r="J135" t="s">
        <v>1240</v>
      </c>
      <c r="K135">
        <v>3.7000000476837158E-2</v>
      </c>
    </row>
    <row r="136" spans="1:11" x14ac:dyDescent="0.35">
      <c r="A136" t="s">
        <v>1377</v>
      </c>
      <c r="B136" t="s">
        <v>1378</v>
      </c>
      <c r="C136" t="s">
        <v>1263</v>
      </c>
      <c r="D136">
        <v>2</v>
      </c>
      <c r="E136" t="s">
        <v>1246</v>
      </c>
      <c r="F136" s="3">
        <v>43637</v>
      </c>
      <c r="G136" t="s">
        <v>1309</v>
      </c>
      <c r="H136" t="s">
        <v>1255</v>
      </c>
      <c r="I136" t="s">
        <v>1240</v>
      </c>
      <c r="J136" t="s">
        <v>1240</v>
      </c>
      <c r="K136">
        <v>3.9000000804662704E-2</v>
      </c>
    </row>
    <row r="137" spans="1:11" x14ac:dyDescent="0.35">
      <c r="A137" t="s">
        <v>1379</v>
      </c>
      <c r="B137" t="s">
        <v>1380</v>
      </c>
      <c r="C137" t="s">
        <v>1258</v>
      </c>
      <c r="D137">
        <v>1</v>
      </c>
      <c r="E137" t="s">
        <v>33</v>
      </c>
      <c r="F137" s="3">
        <v>43922</v>
      </c>
      <c r="G137" t="s">
        <v>244</v>
      </c>
      <c r="H137" t="s">
        <v>1255</v>
      </c>
      <c r="I137" t="s">
        <v>1240</v>
      </c>
      <c r="J137" t="s">
        <v>1240</v>
      </c>
      <c r="K137">
        <v>1.4000000432133675E-2</v>
      </c>
    </row>
    <row r="138" spans="1:11" x14ac:dyDescent="0.35">
      <c r="A138" t="s">
        <v>1381</v>
      </c>
      <c r="B138" t="s">
        <v>1382</v>
      </c>
      <c r="C138" t="s">
        <v>1263</v>
      </c>
      <c r="D138">
        <v>1</v>
      </c>
      <c r="E138" t="s">
        <v>1246</v>
      </c>
      <c r="F138" s="3">
        <v>43647</v>
      </c>
      <c r="G138" t="s">
        <v>1309</v>
      </c>
      <c r="H138" t="s">
        <v>1255</v>
      </c>
      <c r="I138" t="s">
        <v>1240</v>
      </c>
      <c r="J138" t="s">
        <v>1240</v>
      </c>
      <c r="K138">
        <v>8.0000003799796104E-3</v>
      </c>
    </row>
    <row r="139" spans="1:11" x14ac:dyDescent="0.35">
      <c r="A139" t="s">
        <v>1381</v>
      </c>
      <c r="B139" t="s">
        <v>1382</v>
      </c>
      <c r="C139" t="s">
        <v>1263</v>
      </c>
      <c r="D139">
        <v>-1</v>
      </c>
      <c r="E139" t="s">
        <v>1246</v>
      </c>
      <c r="F139" s="3">
        <v>43647</v>
      </c>
      <c r="G139" t="s">
        <v>1309</v>
      </c>
      <c r="H139" t="s">
        <v>1255</v>
      </c>
      <c r="I139" t="s">
        <v>1240</v>
      </c>
      <c r="J139" t="s">
        <v>1240</v>
      </c>
      <c r="K139">
        <v>8.0000003799796104E-3</v>
      </c>
    </row>
    <row r="140" spans="1:11" x14ac:dyDescent="0.35">
      <c r="A140" t="s">
        <v>1383</v>
      </c>
      <c r="B140" t="s">
        <v>1384</v>
      </c>
      <c r="C140" t="s">
        <v>1316</v>
      </c>
      <c r="D140">
        <v>3</v>
      </c>
      <c r="E140" t="s">
        <v>1246</v>
      </c>
      <c r="F140" s="3">
        <v>43858</v>
      </c>
      <c r="G140" t="s">
        <v>1309</v>
      </c>
      <c r="H140" t="s">
        <v>1243</v>
      </c>
      <c r="I140" t="s">
        <v>1240</v>
      </c>
      <c r="J140" t="s">
        <v>1240</v>
      </c>
      <c r="K140">
        <v>0.12099999934434891</v>
      </c>
    </row>
    <row r="141" spans="1:11" x14ac:dyDescent="0.35">
      <c r="A141" t="s">
        <v>1383</v>
      </c>
      <c r="B141" t="s">
        <v>1384</v>
      </c>
      <c r="C141" t="s">
        <v>1316</v>
      </c>
      <c r="D141">
        <v>6</v>
      </c>
      <c r="E141" t="s">
        <v>1246</v>
      </c>
      <c r="F141" s="3">
        <v>43858</v>
      </c>
      <c r="G141" t="s">
        <v>1309</v>
      </c>
      <c r="H141" t="s">
        <v>1243</v>
      </c>
      <c r="I141" t="s">
        <v>1240</v>
      </c>
      <c r="J141" t="s">
        <v>1240</v>
      </c>
      <c r="K141">
        <v>0.12099999934434891</v>
      </c>
    </row>
    <row r="142" spans="1:11" x14ac:dyDescent="0.35">
      <c r="A142" t="s">
        <v>1385</v>
      </c>
      <c r="B142" t="s">
        <v>1386</v>
      </c>
      <c r="C142" t="s">
        <v>1254</v>
      </c>
      <c r="D142">
        <v>16</v>
      </c>
      <c r="E142" t="s">
        <v>33</v>
      </c>
      <c r="F142" s="3">
        <v>44160</v>
      </c>
      <c r="G142" t="s">
        <v>244</v>
      </c>
      <c r="H142" t="s">
        <v>1255</v>
      </c>
      <c r="I142" t="s">
        <v>1288</v>
      </c>
      <c r="J142" t="s">
        <v>1240</v>
      </c>
      <c r="K142">
        <v>0.74400001764297485</v>
      </c>
    </row>
    <row r="143" spans="1:11" x14ac:dyDescent="0.35">
      <c r="A143" t="s">
        <v>1385</v>
      </c>
      <c r="B143" t="s">
        <v>1386</v>
      </c>
      <c r="C143" t="s">
        <v>1254</v>
      </c>
      <c r="D143">
        <v>-2</v>
      </c>
      <c r="E143" t="s">
        <v>33</v>
      </c>
      <c r="F143" s="3">
        <v>44160</v>
      </c>
      <c r="G143" t="s">
        <v>244</v>
      </c>
      <c r="H143" t="s">
        <v>1255</v>
      </c>
      <c r="I143" t="s">
        <v>1288</v>
      </c>
      <c r="J143" t="s">
        <v>1240</v>
      </c>
      <c r="K143">
        <v>0.74400001764297485</v>
      </c>
    </row>
    <row r="144" spans="1:11" x14ac:dyDescent="0.35">
      <c r="A144" t="s">
        <v>1385</v>
      </c>
      <c r="B144" t="s">
        <v>1386</v>
      </c>
      <c r="C144" t="s">
        <v>1254</v>
      </c>
      <c r="D144">
        <v>18</v>
      </c>
      <c r="E144" t="s">
        <v>33</v>
      </c>
      <c r="F144" s="3">
        <v>44160</v>
      </c>
      <c r="G144" t="s">
        <v>244</v>
      </c>
      <c r="H144" t="s">
        <v>1255</v>
      </c>
      <c r="I144" t="s">
        <v>1288</v>
      </c>
      <c r="J144" t="s">
        <v>1240</v>
      </c>
      <c r="K144">
        <v>0.74400001764297485</v>
      </c>
    </row>
    <row r="145" spans="1:11" x14ac:dyDescent="0.35">
      <c r="A145" t="s">
        <v>1387</v>
      </c>
      <c r="B145" t="s">
        <v>1388</v>
      </c>
      <c r="C145" t="s">
        <v>1267</v>
      </c>
      <c r="D145">
        <v>2</v>
      </c>
      <c r="E145" t="s">
        <v>1246</v>
      </c>
      <c r="F145" s="3">
        <v>43644</v>
      </c>
      <c r="G145" t="s">
        <v>1309</v>
      </c>
      <c r="H145" t="s">
        <v>1255</v>
      </c>
      <c r="I145" t="s">
        <v>1240</v>
      </c>
      <c r="J145" t="s">
        <v>1240</v>
      </c>
      <c r="K145">
        <v>1.3000000268220901E-2</v>
      </c>
    </row>
    <row r="146" spans="1:11" x14ac:dyDescent="0.35">
      <c r="A146" t="s">
        <v>1389</v>
      </c>
      <c r="B146" t="s">
        <v>1390</v>
      </c>
      <c r="C146" t="s">
        <v>1254</v>
      </c>
      <c r="D146">
        <v>6</v>
      </c>
      <c r="E146" t="s">
        <v>33</v>
      </c>
      <c r="F146" s="3">
        <v>43922</v>
      </c>
      <c r="G146" t="s">
        <v>244</v>
      </c>
      <c r="H146" t="s">
        <v>1255</v>
      </c>
      <c r="I146" t="s">
        <v>1240</v>
      </c>
      <c r="J146" t="s">
        <v>1240</v>
      </c>
      <c r="K146">
        <v>0.13300000131130219</v>
      </c>
    </row>
    <row r="147" spans="1:11" x14ac:dyDescent="0.35">
      <c r="A147" t="s">
        <v>1391</v>
      </c>
      <c r="B147" t="s">
        <v>1392</v>
      </c>
      <c r="C147" t="s">
        <v>1254</v>
      </c>
      <c r="D147">
        <v>53</v>
      </c>
      <c r="E147" t="s">
        <v>33</v>
      </c>
      <c r="F147" s="3">
        <v>44006</v>
      </c>
      <c r="G147" t="s">
        <v>244</v>
      </c>
      <c r="H147" t="s">
        <v>1255</v>
      </c>
      <c r="I147" t="s">
        <v>1288</v>
      </c>
      <c r="J147" t="s">
        <v>1240</v>
      </c>
      <c r="K147">
        <v>0.48500001430511475</v>
      </c>
    </row>
    <row r="148" spans="1:11" x14ac:dyDescent="0.35">
      <c r="A148" t="s">
        <v>1391</v>
      </c>
      <c r="B148" t="s">
        <v>1392</v>
      </c>
      <c r="C148" t="s">
        <v>1254</v>
      </c>
      <c r="D148">
        <v>14</v>
      </c>
      <c r="E148" t="s">
        <v>33</v>
      </c>
      <c r="F148" s="3">
        <v>44006</v>
      </c>
      <c r="G148" t="s">
        <v>244</v>
      </c>
      <c r="H148" t="s">
        <v>1255</v>
      </c>
      <c r="I148" t="s">
        <v>1288</v>
      </c>
      <c r="J148" t="s">
        <v>1240</v>
      </c>
      <c r="K148">
        <v>0.48500001430511475</v>
      </c>
    </row>
    <row r="149" spans="1:11" x14ac:dyDescent="0.35">
      <c r="A149" t="s">
        <v>1393</v>
      </c>
      <c r="B149" t="s">
        <v>1394</v>
      </c>
      <c r="C149" t="s">
        <v>1263</v>
      </c>
      <c r="D149">
        <v>86</v>
      </c>
      <c r="E149" t="s">
        <v>1246</v>
      </c>
      <c r="F149" s="3">
        <v>43815</v>
      </c>
      <c r="G149" t="s">
        <v>1309</v>
      </c>
      <c r="H149" t="s">
        <v>1243</v>
      </c>
      <c r="I149" t="s">
        <v>1288</v>
      </c>
      <c r="J149" t="s">
        <v>1288</v>
      </c>
      <c r="K149">
        <v>3.1439999341964722</v>
      </c>
    </row>
    <row r="150" spans="1:11" x14ac:dyDescent="0.35">
      <c r="A150" t="s">
        <v>1393</v>
      </c>
      <c r="B150" t="s">
        <v>1394</v>
      </c>
      <c r="C150" t="s">
        <v>1263</v>
      </c>
      <c r="D150">
        <v>8</v>
      </c>
      <c r="E150" t="s">
        <v>1246</v>
      </c>
      <c r="F150" s="3">
        <v>43815</v>
      </c>
      <c r="G150" t="s">
        <v>1309</v>
      </c>
      <c r="H150" t="s">
        <v>1243</v>
      </c>
      <c r="I150" t="s">
        <v>1288</v>
      </c>
      <c r="J150" t="s">
        <v>1288</v>
      </c>
      <c r="K150">
        <v>3.1439999341964722</v>
      </c>
    </row>
    <row r="151" spans="1:11" x14ac:dyDescent="0.35">
      <c r="A151" t="s">
        <v>1395</v>
      </c>
      <c r="B151" t="s">
        <v>1396</v>
      </c>
      <c r="C151" t="s">
        <v>1254</v>
      </c>
      <c r="D151">
        <v>1</v>
      </c>
      <c r="E151" t="s">
        <v>36</v>
      </c>
      <c r="F151" s="3">
        <v>45159</v>
      </c>
      <c r="H151" t="s">
        <v>1255</v>
      </c>
      <c r="I151" t="s">
        <v>1240</v>
      </c>
      <c r="J151" t="s">
        <v>1240</v>
      </c>
      <c r="K151">
        <v>5.6000001728534698E-2</v>
      </c>
    </row>
    <row r="152" spans="1:11" x14ac:dyDescent="0.35">
      <c r="A152" t="s">
        <v>1397</v>
      </c>
      <c r="B152" t="s">
        <v>1398</v>
      </c>
      <c r="C152" t="s">
        <v>1263</v>
      </c>
      <c r="D152">
        <v>61</v>
      </c>
      <c r="E152" t="s">
        <v>33</v>
      </c>
      <c r="F152" s="3">
        <v>44136</v>
      </c>
      <c r="G152" t="s">
        <v>1309</v>
      </c>
      <c r="H152" t="s">
        <v>1255</v>
      </c>
      <c r="I152" t="s">
        <v>1288</v>
      </c>
      <c r="J152" t="s">
        <v>1288</v>
      </c>
      <c r="K152">
        <v>2.9449999332427979</v>
      </c>
    </row>
    <row r="153" spans="1:11" x14ac:dyDescent="0.35">
      <c r="A153" t="s">
        <v>1397</v>
      </c>
      <c r="B153" t="s">
        <v>1398</v>
      </c>
      <c r="C153" t="s">
        <v>1263</v>
      </c>
      <c r="D153">
        <v>27</v>
      </c>
      <c r="E153" t="s">
        <v>33</v>
      </c>
      <c r="F153" s="3">
        <v>44136</v>
      </c>
      <c r="G153" t="s">
        <v>1309</v>
      </c>
      <c r="H153" t="s">
        <v>1255</v>
      </c>
      <c r="I153" t="s">
        <v>1288</v>
      </c>
      <c r="J153" t="s">
        <v>1288</v>
      </c>
      <c r="K153">
        <v>2.9449999332427979</v>
      </c>
    </row>
    <row r="154" spans="1:11" x14ac:dyDescent="0.35">
      <c r="A154" t="s">
        <v>1397</v>
      </c>
      <c r="B154" t="s">
        <v>1398</v>
      </c>
      <c r="C154" t="s">
        <v>1263</v>
      </c>
      <c r="D154">
        <v>96</v>
      </c>
      <c r="E154" t="s">
        <v>33</v>
      </c>
      <c r="F154" s="3">
        <v>44136</v>
      </c>
      <c r="G154" t="s">
        <v>1309</v>
      </c>
      <c r="H154" t="s">
        <v>1255</v>
      </c>
      <c r="I154" t="s">
        <v>1288</v>
      </c>
      <c r="J154" t="s">
        <v>1288</v>
      </c>
      <c r="K154">
        <v>2.9449999332427979</v>
      </c>
    </row>
    <row r="155" spans="1:11" x14ac:dyDescent="0.35">
      <c r="A155" t="s">
        <v>1397</v>
      </c>
      <c r="B155" t="s">
        <v>1398</v>
      </c>
      <c r="C155" t="s">
        <v>1263</v>
      </c>
      <c r="D155">
        <v>38</v>
      </c>
      <c r="E155" t="s">
        <v>33</v>
      </c>
      <c r="F155" s="3">
        <v>44136</v>
      </c>
      <c r="G155" t="s">
        <v>1309</v>
      </c>
      <c r="H155" t="s">
        <v>1255</v>
      </c>
      <c r="I155" t="s">
        <v>1288</v>
      </c>
      <c r="J155" t="s">
        <v>1288</v>
      </c>
      <c r="K155">
        <v>2.9449999332427979</v>
      </c>
    </row>
    <row r="156" spans="1:11" x14ac:dyDescent="0.35">
      <c r="A156" t="s">
        <v>1397</v>
      </c>
      <c r="B156" t="s">
        <v>1398</v>
      </c>
      <c r="C156" t="s">
        <v>1263</v>
      </c>
      <c r="D156">
        <v>16</v>
      </c>
      <c r="E156" t="s">
        <v>33</v>
      </c>
      <c r="F156" s="3">
        <v>44136</v>
      </c>
      <c r="G156" t="s">
        <v>1309</v>
      </c>
      <c r="H156" t="s">
        <v>1255</v>
      </c>
      <c r="I156" t="s">
        <v>1288</v>
      </c>
      <c r="J156" t="s">
        <v>1288</v>
      </c>
      <c r="K156">
        <v>2.9449999332427979</v>
      </c>
    </row>
    <row r="157" spans="1:11" x14ac:dyDescent="0.35">
      <c r="A157" t="s">
        <v>1397</v>
      </c>
      <c r="B157" t="s">
        <v>1398</v>
      </c>
      <c r="C157" t="s">
        <v>1263</v>
      </c>
      <c r="D157">
        <v>18</v>
      </c>
      <c r="E157" t="s">
        <v>33</v>
      </c>
      <c r="F157" s="3">
        <v>44136</v>
      </c>
      <c r="G157" t="s">
        <v>1309</v>
      </c>
      <c r="H157" t="s">
        <v>1255</v>
      </c>
      <c r="I157" t="s">
        <v>1288</v>
      </c>
      <c r="J157" t="s">
        <v>1288</v>
      </c>
      <c r="K157">
        <v>2.9449999332427979</v>
      </c>
    </row>
    <row r="158" spans="1:11" x14ac:dyDescent="0.35">
      <c r="A158" t="s">
        <v>1397</v>
      </c>
      <c r="B158" t="s">
        <v>1398</v>
      </c>
      <c r="C158" t="s">
        <v>1263</v>
      </c>
      <c r="D158">
        <v>3</v>
      </c>
      <c r="E158" t="s">
        <v>33</v>
      </c>
      <c r="F158" s="3">
        <v>44136</v>
      </c>
      <c r="G158" t="s">
        <v>1309</v>
      </c>
      <c r="H158" t="s">
        <v>1255</v>
      </c>
      <c r="I158" t="s">
        <v>1288</v>
      </c>
      <c r="J158" t="s">
        <v>1288</v>
      </c>
      <c r="K158">
        <v>2.9449999332427979</v>
      </c>
    </row>
    <row r="159" spans="1:11" x14ac:dyDescent="0.35">
      <c r="A159" t="s">
        <v>1397</v>
      </c>
      <c r="B159" t="s">
        <v>1398</v>
      </c>
      <c r="C159" t="s">
        <v>1263</v>
      </c>
      <c r="D159">
        <v>14</v>
      </c>
      <c r="E159" t="s">
        <v>33</v>
      </c>
      <c r="F159" s="3">
        <v>44136</v>
      </c>
      <c r="G159" t="s">
        <v>1309</v>
      </c>
      <c r="H159" t="s">
        <v>1255</v>
      </c>
      <c r="I159" t="s">
        <v>1288</v>
      </c>
      <c r="J159" t="s">
        <v>1288</v>
      </c>
      <c r="K159">
        <v>2.9449999332427979</v>
      </c>
    </row>
    <row r="160" spans="1:11" x14ac:dyDescent="0.35">
      <c r="A160" t="s">
        <v>1397</v>
      </c>
      <c r="B160" t="s">
        <v>1398</v>
      </c>
      <c r="C160" t="s">
        <v>1263</v>
      </c>
      <c r="D160">
        <v>11</v>
      </c>
      <c r="E160" t="s">
        <v>33</v>
      </c>
      <c r="F160" s="3">
        <v>44136</v>
      </c>
      <c r="G160" t="s">
        <v>1309</v>
      </c>
      <c r="H160" t="s">
        <v>1255</v>
      </c>
      <c r="I160" t="s">
        <v>1288</v>
      </c>
      <c r="J160" t="s">
        <v>1288</v>
      </c>
      <c r="K160">
        <v>2.9449999332427979</v>
      </c>
    </row>
    <row r="161" spans="1:11" x14ac:dyDescent="0.35">
      <c r="A161" t="s">
        <v>1399</v>
      </c>
      <c r="B161" t="s">
        <v>1308</v>
      </c>
      <c r="C161" t="s">
        <v>1254</v>
      </c>
      <c r="D161">
        <v>1</v>
      </c>
      <c r="E161" t="s">
        <v>33</v>
      </c>
      <c r="F161" s="3">
        <v>43922</v>
      </c>
      <c r="G161" t="s">
        <v>244</v>
      </c>
      <c r="H161" t="s">
        <v>1255</v>
      </c>
      <c r="I161" t="s">
        <v>1240</v>
      </c>
      <c r="J161" t="s">
        <v>1240</v>
      </c>
      <c r="K161">
        <v>5.4000001400709152E-2</v>
      </c>
    </row>
    <row r="162" spans="1:11" x14ac:dyDescent="0.35">
      <c r="A162" t="s">
        <v>1400</v>
      </c>
      <c r="B162" t="s">
        <v>1401</v>
      </c>
      <c r="C162" t="s">
        <v>1263</v>
      </c>
      <c r="D162">
        <v>1</v>
      </c>
      <c r="E162" t="s">
        <v>1246</v>
      </c>
      <c r="F162" s="3">
        <v>43657</v>
      </c>
      <c r="G162" t="s">
        <v>1309</v>
      </c>
      <c r="H162" t="s">
        <v>1255</v>
      </c>
      <c r="I162" t="s">
        <v>1240</v>
      </c>
      <c r="J162" t="s">
        <v>1240</v>
      </c>
      <c r="K162">
        <v>7.0000002160668373E-3</v>
      </c>
    </row>
    <row r="163" spans="1:11" x14ac:dyDescent="0.35">
      <c r="A163" t="s">
        <v>1402</v>
      </c>
      <c r="B163" t="s">
        <v>1403</v>
      </c>
      <c r="C163" t="s">
        <v>1267</v>
      </c>
      <c r="D163">
        <v>3</v>
      </c>
      <c r="E163" t="s">
        <v>35</v>
      </c>
      <c r="F163" s="3">
        <v>44729</v>
      </c>
      <c r="G163" t="s">
        <v>244</v>
      </c>
      <c r="H163" t="s">
        <v>1255</v>
      </c>
      <c r="I163" t="s">
        <v>1240</v>
      </c>
      <c r="J163" t="s">
        <v>1240</v>
      </c>
      <c r="K163">
        <v>1.3000000268220901E-2</v>
      </c>
    </row>
    <row r="164" spans="1:11" x14ac:dyDescent="0.35">
      <c r="A164" t="s">
        <v>1404</v>
      </c>
      <c r="B164" t="s">
        <v>1405</v>
      </c>
      <c r="C164" t="s">
        <v>1263</v>
      </c>
      <c r="D164">
        <v>110</v>
      </c>
      <c r="E164" t="s">
        <v>1246</v>
      </c>
      <c r="F164" s="3">
        <v>43669</v>
      </c>
      <c r="G164" t="s">
        <v>1309</v>
      </c>
      <c r="H164" t="s">
        <v>1255</v>
      </c>
      <c r="I164" t="s">
        <v>1288</v>
      </c>
      <c r="J164" t="s">
        <v>1288</v>
      </c>
      <c r="K164">
        <v>1.2400000095367432</v>
      </c>
    </row>
    <row r="165" spans="1:11" x14ac:dyDescent="0.35">
      <c r="A165" t="s">
        <v>1404</v>
      </c>
      <c r="B165" t="s">
        <v>1405</v>
      </c>
      <c r="C165" t="s">
        <v>1263</v>
      </c>
      <c r="D165">
        <v>126</v>
      </c>
      <c r="E165" t="s">
        <v>1246</v>
      </c>
      <c r="F165" s="3">
        <v>43669</v>
      </c>
      <c r="G165" t="s">
        <v>1309</v>
      </c>
      <c r="H165" t="s">
        <v>1255</v>
      </c>
      <c r="I165" t="s">
        <v>1288</v>
      </c>
      <c r="J165" t="s">
        <v>1288</v>
      </c>
      <c r="K165">
        <v>1.2400000095367432</v>
      </c>
    </row>
    <row r="166" spans="1:11" x14ac:dyDescent="0.35">
      <c r="A166" t="s">
        <v>1404</v>
      </c>
      <c r="B166" t="s">
        <v>1405</v>
      </c>
      <c r="C166" t="s">
        <v>1263</v>
      </c>
      <c r="D166">
        <v>1</v>
      </c>
      <c r="E166" t="s">
        <v>1246</v>
      </c>
      <c r="F166" s="3">
        <v>43669</v>
      </c>
      <c r="G166" t="s">
        <v>1309</v>
      </c>
      <c r="H166" t="s">
        <v>1255</v>
      </c>
      <c r="I166" t="s">
        <v>1288</v>
      </c>
      <c r="J166" t="s">
        <v>1288</v>
      </c>
      <c r="K166">
        <v>1.2400000095367432</v>
      </c>
    </row>
    <row r="167" spans="1:11" x14ac:dyDescent="0.35">
      <c r="A167" t="s">
        <v>1404</v>
      </c>
      <c r="B167" t="s">
        <v>1405</v>
      </c>
      <c r="C167" t="s">
        <v>1263</v>
      </c>
      <c r="D167">
        <v>6</v>
      </c>
      <c r="E167" t="s">
        <v>1246</v>
      </c>
      <c r="F167" s="3">
        <v>43669</v>
      </c>
      <c r="G167" t="s">
        <v>1309</v>
      </c>
      <c r="H167" t="s">
        <v>1255</v>
      </c>
      <c r="I167" t="s">
        <v>1288</v>
      </c>
      <c r="J167" t="s">
        <v>1288</v>
      </c>
      <c r="K167">
        <v>1.2400000095367432</v>
      </c>
    </row>
    <row r="168" spans="1:11" x14ac:dyDescent="0.35">
      <c r="A168" t="s">
        <v>1404</v>
      </c>
      <c r="B168" t="s">
        <v>1405</v>
      </c>
      <c r="C168" t="s">
        <v>1263</v>
      </c>
      <c r="D168">
        <v>10</v>
      </c>
      <c r="E168" t="s">
        <v>1246</v>
      </c>
      <c r="F168" s="3">
        <v>43669</v>
      </c>
      <c r="G168" t="s">
        <v>1309</v>
      </c>
      <c r="H168" t="s">
        <v>1255</v>
      </c>
      <c r="I168" t="s">
        <v>1288</v>
      </c>
      <c r="J168" t="s">
        <v>1288</v>
      </c>
      <c r="K168">
        <v>1.2400000095367432</v>
      </c>
    </row>
    <row r="169" spans="1:11" x14ac:dyDescent="0.35">
      <c r="A169" t="s">
        <v>1404</v>
      </c>
      <c r="B169" t="s">
        <v>1405</v>
      </c>
      <c r="C169" t="s">
        <v>1263</v>
      </c>
      <c r="D169">
        <v>13</v>
      </c>
      <c r="E169" t="s">
        <v>1246</v>
      </c>
      <c r="F169" s="3">
        <v>43669</v>
      </c>
      <c r="G169" t="s">
        <v>1309</v>
      </c>
      <c r="H169" t="s">
        <v>1255</v>
      </c>
      <c r="I169" t="s">
        <v>1288</v>
      </c>
      <c r="J169" t="s">
        <v>1288</v>
      </c>
      <c r="K169">
        <v>1.2400000095367432</v>
      </c>
    </row>
    <row r="170" spans="1:11" x14ac:dyDescent="0.35">
      <c r="A170" t="s">
        <v>1404</v>
      </c>
      <c r="B170" t="s">
        <v>1405</v>
      </c>
      <c r="C170" t="s">
        <v>1263</v>
      </c>
      <c r="D170">
        <v>19</v>
      </c>
      <c r="E170" t="s">
        <v>1246</v>
      </c>
      <c r="F170" s="3">
        <v>43669</v>
      </c>
      <c r="G170" t="s">
        <v>1309</v>
      </c>
      <c r="H170" t="s">
        <v>1255</v>
      </c>
      <c r="I170" t="s">
        <v>1288</v>
      </c>
      <c r="J170" t="s">
        <v>1288</v>
      </c>
      <c r="K170">
        <v>1.2400000095367432</v>
      </c>
    </row>
    <row r="171" spans="1:11" x14ac:dyDescent="0.35">
      <c r="A171" t="s">
        <v>1404</v>
      </c>
      <c r="B171" t="s">
        <v>1405</v>
      </c>
      <c r="C171" t="s">
        <v>1263</v>
      </c>
      <c r="D171">
        <v>8</v>
      </c>
      <c r="E171" t="s">
        <v>1246</v>
      </c>
      <c r="F171" s="3">
        <v>43669</v>
      </c>
      <c r="G171" t="s">
        <v>1309</v>
      </c>
      <c r="H171" t="s">
        <v>1255</v>
      </c>
      <c r="I171" t="s">
        <v>1288</v>
      </c>
      <c r="J171" t="s">
        <v>1288</v>
      </c>
      <c r="K171">
        <v>1.2400000095367432</v>
      </c>
    </row>
    <row r="172" spans="1:11" x14ac:dyDescent="0.35">
      <c r="A172" t="s">
        <v>1406</v>
      </c>
      <c r="B172" t="s">
        <v>1407</v>
      </c>
      <c r="C172" t="s">
        <v>1254</v>
      </c>
      <c r="D172">
        <v>1</v>
      </c>
      <c r="E172" t="s">
        <v>33</v>
      </c>
      <c r="F172" s="3">
        <v>43922</v>
      </c>
      <c r="G172" t="s">
        <v>244</v>
      </c>
      <c r="H172" t="s">
        <v>1255</v>
      </c>
      <c r="I172" t="s">
        <v>1240</v>
      </c>
      <c r="J172" t="s">
        <v>1240</v>
      </c>
      <c r="K172">
        <v>4.0000001899898052E-3</v>
      </c>
    </row>
    <row r="173" spans="1:11" x14ac:dyDescent="0.35">
      <c r="A173" t="s">
        <v>1408</v>
      </c>
      <c r="B173" t="s">
        <v>1409</v>
      </c>
      <c r="C173" t="s">
        <v>1258</v>
      </c>
      <c r="D173">
        <v>1</v>
      </c>
      <c r="E173" t="s">
        <v>1246</v>
      </c>
      <c r="F173" s="3">
        <v>43739</v>
      </c>
      <c r="G173" t="s">
        <v>1309</v>
      </c>
      <c r="H173" t="s">
        <v>1255</v>
      </c>
      <c r="I173" t="s">
        <v>1240</v>
      </c>
      <c r="J173" t="s">
        <v>1240</v>
      </c>
      <c r="K173">
        <v>3.2999999821186066E-2</v>
      </c>
    </row>
    <row r="174" spans="1:11" x14ac:dyDescent="0.35">
      <c r="A174" t="s">
        <v>1408</v>
      </c>
      <c r="B174" t="s">
        <v>1409</v>
      </c>
      <c r="C174" t="s">
        <v>1258</v>
      </c>
      <c r="D174">
        <v>-2</v>
      </c>
      <c r="E174" t="s">
        <v>1246</v>
      </c>
      <c r="F174" s="3">
        <v>43739</v>
      </c>
      <c r="G174" t="s">
        <v>1309</v>
      </c>
      <c r="H174" t="s">
        <v>1255</v>
      </c>
      <c r="I174" t="s">
        <v>1240</v>
      </c>
      <c r="J174" t="s">
        <v>1240</v>
      </c>
      <c r="K174">
        <v>3.2999999821186066E-2</v>
      </c>
    </row>
    <row r="175" spans="1:11" x14ac:dyDescent="0.35">
      <c r="A175" t="s">
        <v>1410</v>
      </c>
      <c r="B175" t="s">
        <v>1411</v>
      </c>
      <c r="C175" t="s">
        <v>1267</v>
      </c>
      <c r="D175">
        <v>-1</v>
      </c>
      <c r="E175" t="s">
        <v>33</v>
      </c>
      <c r="F175" s="3">
        <v>44044</v>
      </c>
      <c r="G175" t="s">
        <v>244</v>
      </c>
      <c r="H175" t="s">
        <v>1255</v>
      </c>
      <c r="I175" t="s">
        <v>1240</v>
      </c>
      <c r="J175" t="s">
        <v>1240</v>
      </c>
      <c r="K175">
        <v>1.9999999552965164E-2</v>
      </c>
    </row>
    <row r="176" spans="1:11" x14ac:dyDescent="0.35">
      <c r="A176" t="s">
        <v>1410</v>
      </c>
      <c r="B176" t="s">
        <v>1411</v>
      </c>
      <c r="C176" t="s">
        <v>1267</v>
      </c>
      <c r="D176">
        <v>-2</v>
      </c>
      <c r="E176" t="s">
        <v>33</v>
      </c>
      <c r="F176" s="3">
        <v>44044</v>
      </c>
      <c r="G176" t="s">
        <v>244</v>
      </c>
      <c r="H176" t="s">
        <v>1255</v>
      </c>
      <c r="I176" t="s">
        <v>1240</v>
      </c>
      <c r="J176" t="s">
        <v>1240</v>
      </c>
      <c r="K176">
        <v>1.9999999552965164E-2</v>
      </c>
    </row>
    <row r="177" spans="1:11" x14ac:dyDescent="0.35">
      <c r="A177" t="s">
        <v>1410</v>
      </c>
      <c r="B177" t="s">
        <v>1411</v>
      </c>
      <c r="C177" t="s">
        <v>1267</v>
      </c>
      <c r="D177">
        <v>-1</v>
      </c>
      <c r="E177" t="s">
        <v>33</v>
      </c>
      <c r="F177" s="3">
        <v>44044</v>
      </c>
      <c r="G177" t="s">
        <v>244</v>
      </c>
      <c r="H177" t="s">
        <v>1255</v>
      </c>
      <c r="I177" t="s">
        <v>1240</v>
      </c>
      <c r="J177" t="s">
        <v>1240</v>
      </c>
      <c r="K177">
        <v>1.9999999552965164E-2</v>
      </c>
    </row>
    <row r="178" spans="1:11" x14ac:dyDescent="0.35">
      <c r="A178" t="s">
        <v>1410</v>
      </c>
      <c r="B178" t="s">
        <v>1412</v>
      </c>
      <c r="C178" t="s">
        <v>1258</v>
      </c>
      <c r="D178">
        <v>3</v>
      </c>
      <c r="E178" t="s">
        <v>34</v>
      </c>
      <c r="F178" s="3">
        <v>44510</v>
      </c>
      <c r="G178" t="s">
        <v>244</v>
      </c>
      <c r="H178" t="s">
        <v>1255</v>
      </c>
      <c r="I178" t="s">
        <v>1240</v>
      </c>
      <c r="J178" t="s">
        <v>1240</v>
      </c>
      <c r="K178">
        <v>1.9999999552965164E-2</v>
      </c>
    </row>
    <row r="179" spans="1:11" x14ac:dyDescent="0.35">
      <c r="A179" t="s">
        <v>1410</v>
      </c>
      <c r="B179" t="s">
        <v>1412</v>
      </c>
      <c r="C179" t="s">
        <v>1267</v>
      </c>
      <c r="D179">
        <v>2</v>
      </c>
      <c r="E179" t="s">
        <v>34</v>
      </c>
      <c r="F179" s="3">
        <v>44510</v>
      </c>
      <c r="G179" t="s">
        <v>244</v>
      </c>
      <c r="H179" t="s">
        <v>1255</v>
      </c>
      <c r="I179" t="s">
        <v>1240</v>
      </c>
      <c r="J179" t="s">
        <v>1240</v>
      </c>
      <c r="K179">
        <v>1.9999999552965164E-2</v>
      </c>
    </row>
    <row r="180" spans="1:11" x14ac:dyDescent="0.35">
      <c r="A180" t="s">
        <v>1410</v>
      </c>
      <c r="B180" t="s">
        <v>1412</v>
      </c>
      <c r="C180" t="s">
        <v>1258</v>
      </c>
      <c r="D180">
        <v>1</v>
      </c>
      <c r="E180" t="s">
        <v>34</v>
      </c>
      <c r="F180" s="3">
        <v>44510</v>
      </c>
      <c r="G180" t="s">
        <v>244</v>
      </c>
      <c r="H180" t="s">
        <v>1255</v>
      </c>
      <c r="I180" t="s">
        <v>1240</v>
      </c>
      <c r="J180" t="s">
        <v>1240</v>
      </c>
      <c r="K180">
        <v>1.9999999552965164E-2</v>
      </c>
    </row>
    <row r="181" spans="1:11" x14ac:dyDescent="0.35">
      <c r="A181" t="s">
        <v>1410</v>
      </c>
      <c r="B181" t="s">
        <v>1412</v>
      </c>
      <c r="C181" t="s">
        <v>1267</v>
      </c>
      <c r="D181">
        <v>1</v>
      </c>
      <c r="E181" t="s">
        <v>34</v>
      </c>
      <c r="F181" s="3">
        <v>44510</v>
      </c>
      <c r="G181" t="s">
        <v>244</v>
      </c>
      <c r="H181" t="s">
        <v>1255</v>
      </c>
      <c r="I181" t="s">
        <v>1240</v>
      </c>
      <c r="J181" t="s">
        <v>1240</v>
      </c>
      <c r="K181">
        <v>1.9999999552965164E-2</v>
      </c>
    </row>
    <row r="182" spans="1:11" x14ac:dyDescent="0.35">
      <c r="A182" t="s">
        <v>1413</v>
      </c>
      <c r="B182" t="s">
        <v>1414</v>
      </c>
      <c r="C182" t="s">
        <v>1263</v>
      </c>
      <c r="D182">
        <v>24</v>
      </c>
      <c r="E182" t="s">
        <v>1246</v>
      </c>
      <c r="F182" s="3">
        <v>43891</v>
      </c>
      <c r="G182" t="s">
        <v>1309</v>
      </c>
      <c r="H182" t="s">
        <v>1255</v>
      </c>
      <c r="I182" t="s">
        <v>1288</v>
      </c>
      <c r="J182" t="s">
        <v>1240</v>
      </c>
      <c r="K182">
        <v>0.34000000357627869</v>
      </c>
    </row>
    <row r="183" spans="1:11" x14ac:dyDescent="0.35">
      <c r="A183" t="s">
        <v>1413</v>
      </c>
      <c r="B183" t="s">
        <v>1414</v>
      </c>
      <c r="C183" t="s">
        <v>1263</v>
      </c>
      <c r="D183">
        <v>7</v>
      </c>
      <c r="E183" t="s">
        <v>1246</v>
      </c>
      <c r="F183" s="3">
        <v>43891</v>
      </c>
      <c r="G183" t="s">
        <v>1309</v>
      </c>
      <c r="H183" t="s">
        <v>1255</v>
      </c>
      <c r="I183" t="s">
        <v>1288</v>
      </c>
      <c r="J183" t="s">
        <v>1240</v>
      </c>
      <c r="K183">
        <v>0.34000000357627869</v>
      </c>
    </row>
    <row r="184" spans="1:11" x14ac:dyDescent="0.35">
      <c r="A184" t="s">
        <v>1413</v>
      </c>
      <c r="B184" t="s">
        <v>1414</v>
      </c>
      <c r="C184" t="s">
        <v>1263</v>
      </c>
      <c r="D184">
        <v>9</v>
      </c>
      <c r="E184" t="s">
        <v>1246</v>
      </c>
      <c r="F184" s="3">
        <v>43891</v>
      </c>
      <c r="G184" t="s">
        <v>1309</v>
      </c>
      <c r="H184" t="s">
        <v>1255</v>
      </c>
      <c r="I184" t="s">
        <v>1288</v>
      </c>
      <c r="J184" t="s">
        <v>1240</v>
      </c>
      <c r="K184">
        <v>0.34000000357627869</v>
      </c>
    </row>
    <row r="185" spans="1:11" x14ac:dyDescent="0.35">
      <c r="A185" t="s">
        <v>1413</v>
      </c>
      <c r="B185" t="s">
        <v>1414</v>
      </c>
      <c r="C185" t="s">
        <v>1263</v>
      </c>
      <c r="D185">
        <v>5</v>
      </c>
      <c r="E185" t="s">
        <v>1246</v>
      </c>
      <c r="F185" s="3">
        <v>43891</v>
      </c>
      <c r="G185" t="s">
        <v>1309</v>
      </c>
      <c r="H185" t="s">
        <v>1255</v>
      </c>
      <c r="I185" t="s">
        <v>1288</v>
      </c>
      <c r="J185" t="s">
        <v>1240</v>
      </c>
      <c r="K185">
        <v>0.34000000357627869</v>
      </c>
    </row>
    <row r="186" spans="1:11" x14ac:dyDescent="0.35">
      <c r="A186" t="s">
        <v>1413</v>
      </c>
      <c r="B186" t="s">
        <v>1414</v>
      </c>
      <c r="C186" t="s">
        <v>1263</v>
      </c>
      <c r="D186">
        <v>9</v>
      </c>
      <c r="E186" t="s">
        <v>1246</v>
      </c>
      <c r="F186" s="3">
        <v>43891</v>
      </c>
      <c r="G186" t="s">
        <v>1309</v>
      </c>
      <c r="H186" t="s">
        <v>1255</v>
      </c>
      <c r="I186" t="s">
        <v>1288</v>
      </c>
      <c r="J186" t="s">
        <v>1240</v>
      </c>
      <c r="K186">
        <v>0.34000000357627869</v>
      </c>
    </row>
    <row r="187" spans="1:11" x14ac:dyDescent="0.35">
      <c r="A187" t="s">
        <v>1413</v>
      </c>
      <c r="B187" t="s">
        <v>1414</v>
      </c>
      <c r="C187" t="s">
        <v>1263</v>
      </c>
      <c r="D187">
        <v>4</v>
      </c>
      <c r="E187" t="s">
        <v>1246</v>
      </c>
      <c r="F187" s="3">
        <v>43891</v>
      </c>
      <c r="G187" t="s">
        <v>1309</v>
      </c>
      <c r="H187" t="s">
        <v>1255</v>
      </c>
      <c r="I187" t="s">
        <v>1288</v>
      </c>
      <c r="J187" t="s">
        <v>1240</v>
      </c>
      <c r="K187">
        <v>0.34000000357627869</v>
      </c>
    </row>
    <row r="188" spans="1:11" x14ac:dyDescent="0.35">
      <c r="A188" t="s">
        <v>1413</v>
      </c>
      <c r="B188" t="s">
        <v>1414</v>
      </c>
      <c r="C188" t="s">
        <v>1263</v>
      </c>
      <c r="D188">
        <v>1</v>
      </c>
      <c r="E188" t="s">
        <v>1246</v>
      </c>
      <c r="F188" s="3">
        <v>43891</v>
      </c>
      <c r="G188" t="s">
        <v>1309</v>
      </c>
      <c r="H188" t="s">
        <v>1255</v>
      </c>
      <c r="I188" t="s">
        <v>1288</v>
      </c>
      <c r="J188" t="s">
        <v>1240</v>
      </c>
      <c r="K188">
        <v>0.34000000357627869</v>
      </c>
    </row>
    <row r="189" spans="1:11" x14ac:dyDescent="0.35">
      <c r="A189" t="s">
        <v>1413</v>
      </c>
      <c r="B189" t="s">
        <v>1414</v>
      </c>
      <c r="C189" t="s">
        <v>1263</v>
      </c>
      <c r="D189">
        <v>3</v>
      </c>
      <c r="E189" t="s">
        <v>1246</v>
      </c>
      <c r="F189" s="3">
        <v>43891</v>
      </c>
      <c r="G189" t="s">
        <v>1309</v>
      </c>
      <c r="H189" t="s">
        <v>1255</v>
      </c>
      <c r="I189" t="s">
        <v>1288</v>
      </c>
      <c r="J189" t="s">
        <v>1240</v>
      </c>
      <c r="K189">
        <v>0.34000000357627869</v>
      </c>
    </row>
    <row r="190" spans="1:11" x14ac:dyDescent="0.35">
      <c r="A190" t="s">
        <v>1415</v>
      </c>
      <c r="B190" t="s">
        <v>1416</v>
      </c>
      <c r="C190" t="s">
        <v>1417</v>
      </c>
      <c r="D190">
        <v>2</v>
      </c>
      <c r="E190" t="s">
        <v>34</v>
      </c>
      <c r="F190" s="3">
        <v>44287</v>
      </c>
      <c r="G190" t="s">
        <v>244</v>
      </c>
      <c r="H190" t="s">
        <v>1255</v>
      </c>
      <c r="I190" t="s">
        <v>1240</v>
      </c>
      <c r="J190" t="s">
        <v>1240</v>
      </c>
      <c r="K190">
        <v>9.9999997764825821E-3</v>
      </c>
    </row>
    <row r="191" spans="1:11" x14ac:dyDescent="0.35">
      <c r="A191" t="s">
        <v>1418</v>
      </c>
      <c r="B191" t="s">
        <v>1419</v>
      </c>
      <c r="C191" t="s">
        <v>1254</v>
      </c>
      <c r="D191">
        <v>-2</v>
      </c>
      <c r="E191" t="s">
        <v>33</v>
      </c>
      <c r="F191" s="3">
        <v>44180</v>
      </c>
      <c r="G191" t="s">
        <v>244</v>
      </c>
      <c r="H191" t="s">
        <v>1255</v>
      </c>
      <c r="I191" t="s">
        <v>1288</v>
      </c>
      <c r="J191" t="s">
        <v>1240</v>
      </c>
      <c r="K191">
        <v>0.47499999403953552</v>
      </c>
    </row>
    <row r="192" spans="1:11" x14ac:dyDescent="0.35">
      <c r="A192" t="s">
        <v>1418</v>
      </c>
      <c r="B192" t="s">
        <v>1419</v>
      </c>
      <c r="C192" t="s">
        <v>1254</v>
      </c>
      <c r="D192">
        <v>8</v>
      </c>
      <c r="E192" t="s">
        <v>34</v>
      </c>
      <c r="F192" s="3">
        <v>44621</v>
      </c>
      <c r="G192" t="s">
        <v>244</v>
      </c>
      <c r="H192" t="s">
        <v>1255</v>
      </c>
      <c r="I192" t="s">
        <v>1288</v>
      </c>
      <c r="J192" t="s">
        <v>1240</v>
      </c>
      <c r="K192">
        <v>0.47499999403953552</v>
      </c>
    </row>
    <row r="193" spans="1:11" x14ac:dyDescent="0.35">
      <c r="A193" t="s">
        <v>1418</v>
      </c>
      <c r="B193" t="s">
        <v>1419</v>
      </c>
      <c r="C193" t="s">
        <v>1254</v>
      </c>
      <c r="D193">
        <v>1</v>
      </c>
      <c r="E193" t="s">
        <v>34</v>
      </c>
      <c r="F193" s="3">
        <v>44621</v>
      </c>
      <c r="G193" t="s">
        <v>244</v>
      </c>
      <c r="H193" t="s">
        <v>1255</v>
      </c>
      <c r="I193" t="s">
        <v>1288</v>
      </c>
      <c r="J193" t="s">
        <v>1240</v>
      </c>
      <c r="K193">
        <v>0.47499999403953552</v>
      </c>
    </row>
    <row r="194" spans="1:11" x14ac:dyDescent="0.35">
      <c r="A194" t="s">
        <v>1418</v>
      </c>
      <c r="B194" t="s">
        <v>1419</v>
      </c>
      <c r="C194" t="s">
        <v>1254</v>
      </c>
      <c r="D194">
        <v>8</v>
      </c>
      <c r="E194" t="s">
        <v>35</v>
      </c>
      <c r="F194" s="3">
        <v>44986</v>
      </c>
      <c r="G194" t="s">
        <v>244</v>
      </c>
      <c r="H194" t="s">
        <v>1255</v>
      </c>
      <c r="I194" t="s">
        <v>1288</v>
      </c>
      <c r="J194" t="s">
        <v>1240</v>
      </c>
      <c r="K194">
        <v>0.47499999403953552</v>
      </c>
    </row>
    <row r="195" spans="1:11" x14ac:dyDescent="0.35">
      <c r="A195" t="s">
        <v>1418</v>
      </c>
      <c r="B195" t="s">
        <v>1419</v>
      </c>
      <c r="C195" t="s">
        <v>1254</v>
      </c>
      <c r="D195">
        <v>1</v>
      </c>
      <c r="E195" t="s">
        <v>35</v>
      </c>
      <c r="F195" s="3">
        <v>44986</v>
      </c>
      <c r="G195" t="s">
        <v>244</v>
      </c>
      <c r="H195" t="s">
        <v>1255</v>
      </c>
      <c r="I195" t="s">
        <v>1288</v>
      </c>
      <c r="J195" t="s">
        <v>1240</v>
      </c>
      <c r="K195">
        <v>0.47499999403953552</v>
      </c>
    </row>
    <row r="196" spans="1:11" x14ac:dyDescent="0.35">
      <c r="A196" t="s">
        <v>1420</v>
      </c>
      <c r="B196" t="s">
        <v>1421</v>
      </c>
      <c r="C196" t="s">
        <v>1267</v>
      </c>
      <c r="D196">
        <v>1</v>
      </c>
      <c r="E196" t="s">
        <v>33</v>
      </c>
      <c r="F196" s="3">
        <v>43922</v>
      </c>
      <c r="G196" t="s">
        <v>244</v>
      </c>
      <c r="H196" t="s">
        <v>1255</v>
      </c>
      <c r="I196" t="s">
        <v>1240</v>
      </c>
      <c r="J196" t="s">
        <v>1240</v>
      </c>
      <c r="K196">
        <v>2.0000000949949026E-3</v>
      </c>
    </row>
    <row r="197" spans="1:11" x14ac:dyDescent="0.35">
      <c r="A197" t="s">
        <v>1422</v>
      </c>
      <c r="B197" t="s">
        <v>1423</v>
      </c>
      <c r="C197" t="s">
        <v>1267</v>
      </c>
      <c r="D197">
        <v>1</v>
      </c>
      <c r="E197" t="s">
        <v>33</v>
      </c>
      <c r="F197" s="3">
        <v>44075</v>
      </c>
      <c r="G197" t="s">
        <v>244</v>
      </c>
      <c r="H197" t="s">
        <v>1255</v>
      </c>
      <c r="I197" t="s">
        <v>1240</v>
      </c>
      <c r="J197" t="s">
        <v>1240</v>
      </c>
      <c r="K197">
        <v>4.8999998718500137E-2</v>
      </c>
    </row>
    <row r="198" spans="1:11" x14ac:dyDescent="0.35">
      <c r="A198" t="s">
        <v>1424</v>
      </c>
      <c r="B198" t="s">
        <v>1425</v>
      </c>
      <c r="C198" t="s">
        <v>1258</v>
      </c>
      <c r="D198">
        <v>1</v>
      </c>
      <c r="E198" t="s">
        <v>1246</v>
      </c>
      <c r="F198" s="3">
        <v>43628</v>
      </c>
      <c r="G198" t="s">
        <v>1309</v>
      </c>
      <c r="H198" t="s">
        <v>1255</v>
      </c>
      <c r="I198" t="s">
        <v>1240</v>
      </c>
      <c r="J198" t="s">
        <v>1240</v>
      </c>
      <c r="K198">
        <v>7.9000003635883331E-2</v>
      </c>
    </row>
    <row r="199" spans="1:11" x14ac:dyDescent="0.35">
      <c r="A199" t="s">
        <v>1424</v>
      </c>
      <c r="B199" t="s">
        <v>1425</v>
      </c>
      <c r="C199" t="s">
        <v>1258</v>
      </c>
      <c r="D199">
        <v>2</v>
      </c>
      <c r="E199" t="s">
        <v>1246</v>
      </c>
      <c r="F199" s="3">
        <v>43628</v>
      </c>
      <c r="G199" t="s">
        <v>1309</v>
      </c>
      <c r="H199" t="s">
        <v>1255</v>
      </c>
      <c r="I199" t="s">
        <v>1240</v>
      </c>
      <c r="J199" t="s">
        <v>1240</v>
      </c>
      <c r="K199">
        <v>7.9000003635883331E-2</v>
      </c>
    </row>
    <row r="200" spans="1:11" x14ac:dyDescent="0.35">
      <c r="A200" t="s">
        <v>1424</v>
      </c>
      <c r="B200" t="s">
        <v>1425</v>
      </c>
      <c r="C200" t="s">
        <v>1258</v>
      </c>
      <c r="D200">
        <v>1</v>
      </c>
      <c r="E200" t="s">
        <v>1246</v>
      </c>
      <c r="F200" s="3">
        <v>43628</v>
      </c>
      <c r="G200" t="s">
        <v>1309</v>
      </c>
      <c r="H200" t="s">
        <v>1255</v>
      </c>
      <c r="I200" t="s">
        <v>1240</v>
      </c>
      <c r="J200" t="s">
        <v>1240</v>
      </c>
      <c r="K200">
        <v>7.9000003635883331E-2</v>
      </c>
    </row>
    <row r="201" spans="1:11" x14ac:dyDescent="0.35">
      <c r="A201" t="s">
        <v>1424</v>
      </c>
      <c r="B201" t="s">
        <v>1425</v>
      </c>
      <c r="C201" t="s">
        <v>1258</v>
      </c>
      <c r="D201">
        <v>-1</v>
      </c>
      <c r="E201" t="s">
        <v>1246</v>
      </c>
      <c r="F201" s="3">
        <v>43628</v>
      </c>
      <c r="G201" t="s">
        <v>1309</v>
      </c>
      <c r="H201" t="s">
        <v>1255</v>
      </c>
      <c r="I201" t="s">
        <v>1240</v>
      </c>
      <c r="J201" t="s">
        <v>1240</v>
      </c>
      <c r="K201">
        <v>7.9000003635883331E-2</v>
      </c>
    </row>
    <row r="202" spans="1:11" x14ac:dyDescent="0.35">
      <c r="A202" t="s">
        <v>1426</v>
      </c>
      <c r="B202" t="s">
        <v>1427</v>
      </c>
      <c r="C202" t="s">
        <v>1267</v>
      </c>
      <c r="D202">
        <v>4</v>
      </c>
      <c r="E202" t="s">
        <v>1246</v>
      </c>
      <c r="F202" s="3">
        <v>43556</v>
      </c>
      <c r="G202" t="s">
        <v>1309</v>
      </c>
      <c r="H202" t="s">
        <v>1255</v>
      </c>
      <c r="I202" t="s">
        <v>1240</v>
      </c>
      <c r="J202" t="s">
        <v>1240</v>
      </c>
      <c r="K202">
        <v>0.10700000077486038</v>
      </c>
    </row>
    <row r="203" spans="1:11" x14ac:dyDescent="0.35">
      <c r="A203" t="s">
        <v>1426</v>
      </c>
      <c r="B203" t="s">
        <v>1427</v>
      </c>
      <c r="C203" t="s">
        <v>1267</v>
      </c>
      <c r="D203">
        <v>3</v>
      </c>
      <c r="E203" t="s">
        <v>1246</v>
      </c>
      <c r="F203" s="3">
        <v>43556</v>
      </c>
      <c r="G203" t="s">
        <v>1309</v>
      </c>
      <c r="H203" t="s">
        <v>1255</v>
      </c>
      <c r="I203" t="s">
        <v>1240</v>
      </c>
      <c r="J203" t="s">
        <v>1240</v>
      </c>
      <c r="K203">
        <v>0.10700000077486038</v>
      </c>
    </row>
    <row r="204" spans="1:11" x14ac:dyDescent="0.35">
      <c r="A204" t="s">
        <v>1428</v>
      </c>
      <c r="B204" t="s">
        <v>1429</v>
      </c>
      <c r="C204" t="s">
        <v>1267</v>
      </c>
      <c r="D204">
        <v>4</v>
      </c>
      <c r="E204" t="s">
        <v>36</v>
      </c>
      <c r="F204" s="3">
        <v>45170</v>
      </c>
      <c r="H204" t="s">
        <v>1255</v>
      </c>
      <c r="I204" t="s">
        <v>1240</v>
      </c>
      <c r="J204" t="s">
        <v>1240</v>
      </c>
      <c r="K204">
        <v>2.500000037252903E-2</v>
      </c>
    </row>
    <row r="205" spans="1:11" x14ac:dyDescent="0.35">
      <c r="A205" t="s">
        <v>1428</v>
      </c>
      <c r="B205" t="s">
        <v>1429</v>
      </c>
      <c r="C205" t="s">
        <v>1254</v>
      </c>
      <c r="D205">
        <v>3</v>
      </c>
      <c r="E205" t="s">
        <v>36</v>
      </c>
      <c r="F205" s="3">
        <v>45170</v>
      </c>
      <c r="H205" t="s">
        <v>1255</v>
      </c>
      <c r="I205" t="s">
        <v>1240</v>
      </c>
      <c r="J205" t="s">
        <v>1240</v>
      </c>
      <c r="K205">
        <v>2.500000037252903E-2</v>
      </c>
    </row>
    <row r="206" spans="1:11" x14ac:dyDescent="0.35">
      <c r="A206" t="s">
        <v>1430</v>
      </c>
      <c r="B206" t="s">
        <v>1431</v>
      </c>
      <c r="C206" t="s">
        <v>1316</v>
      </c>
      <c r="D206">
        <v>9</v>
      </c>
      <c r="E206" t="s">
        <v>1246</v>
      </c>
      <c r="F206" s="3">
        <v>43718</v>
      </c>
      <c r="G206" t="s">
        <v>1309</v>
      </c>
      <c r="H206" t="s">
        <v>1255</v>
      </c>
      <c r="I206" t="s">
        <v>1240</v>
      </c>
      <c r="J206" t="s">
        <v>1240</v>
      </c>
      <c r="K206">
        <v>0.11999999731779099</v>
      </c>
    </row>
    <row r="207" spans="1:11" x14ac:dyDescent="0.35">
      <c r="A207" t="s">
        <v>1430</v>
      </c>
      <c r="B207" t="s">
        <v>1431</v>
      </c>
      <c r="C207" t="s">
        <v>1316</v>
      </c>
      <c r="D207">
        <v>6</v>
      </c>
      <c r="E207" t="s">
        <v>1246</v>
      </c>
      <c r="F207" s="3">
        <v>43718</v>
      </c>
      <c r="G207" t="s">
        <v>1309</v>
      </c>
      <c r="H207" t="s">
        <v>1255</v>
      </c>
      <c r="I207" t="s">
        <v>1240</v>
      </c>
      <c r="J207" t="s">
        <v>1240</v>
      </c>
      <c r="K207">
        <v>0.11999999731779099</v>
      </c>
    </row>
    <row r="208" spans="1:11" x14ac:dyDescent="0.35">
      <c r="A208" t="s">
        <v>1430</v>
      </c>
      <c r="B208" t="s">
        <v>1431</v>
      </c>
      <c r="C208" t="s">
        <v>1316</v>
      </c>
      <c r="D208">
        <v>2</v>
      </c>
      <c r="E208" t="s">
        <v>1246</v>
      </c>
      <c r="F208" s="3">
        <v>43718</v>
      </c>
      <c r="G208" t="s">
        <v>1309</v>
      </c>
      <c r="H208" t="s">
        <v>1255</v>
      </c>
      <c r="I208" t="s">
        <v>1240</v>
      </c>
      <c r="J208" t="s">
        <v>1240</v>
      </c>
      <c r="K208">
        <v>0.11999999731779099</v>
      </c>
    </row>
    <row r="209" spans="1:11" x14ac:dyDescent="0.35">
      <c r="A209" t="s">
        <v>1432</v>
      </c>
      <c r="B209" t="s">
        <v>1433</v>
      </c>
      <c r="C209" t="s">
        <v>1254</v>
      </c>
      <c r="D209">
        <v>4</v>
      </c>
      <c r="E209" t="s">
        <v>36</v>
      </c>
      <c r="F209" s="3">
        <v>45344</v>
      </c>
      <c r="H209" t="s">
        <v>1255</v>
      </c>
      <c r="I209" t="s">
        <v>1240</v>
      </c>
      <c r="J209" t="s">
        <v>1240</v>
      </c>
      <c r="K209">
        <v>4.8000000417232513E-2</v>
      </c>
    </row>
    <row r="210" spans="1:11" x14ac:dyDescent="0.35">
      <c r="A210" t="s">
        <v>1432</v>
      </c>
      <c r="B210" t="s">
        <v>1433</v>
      </c>
      <c r="C210" t="s">
        <v>1254</v>
      </c>
      <c r="D210">
        <v>4</v>
      </c>
      <c r="E210" t="s">
        <v>36</v>
      </c>
      <c r="F210" s="3">
        <v>45344</v>
      </c>
      <c r="H210" t="s">
        <v>1255</v>
      </c>
      <c r="I210" t="s">
        <v>1240</v>
      </c>
      <c r="J210" t="s">
        <v>1240</v>
      </c>
      <c r="K210">
        <v>4.8000000417232513E-2</v>
      </c>
    </row>
    <row r="211" spans="1:11" x14ac:dyDescent="0.35">
      <c r="A211" t="s">
        <v>1432</v>
      </c>
      <c r="B211" t="s">
        <v>1433</v>
      </c>
      <c r="C211" t="s">
        <v>1254</v>
      </c>
      <c r="D211">
        <v>1</v>
      </c>
      <c r="E211" t="s">
        <v>36</v>
      </c>
      <c r="F211" s="3">
        <v>45344</v>
      </c>
      <c r="H211" t="s">
        <v>1255</v>
      </c>
      <c r="I211" t="s">
        <v>1240</v>
      </c>
      <c r="J211" t="s">
        <v>1240</v>
      </c>
      <c r="K211">
        <v>4.8000000417232513E-2</v>
      </c>
    </row>
    <row r="212" spans="1:11" x14ac:dyDescent="0.35">
      <c r="A212" t="s">
        <v>1434</v>
      </c>
      <c r="B212" t="s">
        <v>1435</v>
      </c>
      <c r="C212" t="s">
        <v>1254</v>
      </c>
      <c r="D212">
        <v>1</v>
      </c>
      <c r="E212" t="s">
        <v>33</v>
      </c>
      <c r="F212" s="3">
        <v>43922</v>
      </c>
      <c r="G212" t="s">
        <v>244</v>
      </c>
      <c r="H212" t="s">
        <v>1255</v>
      </c>
      <c r="I212" t="s">
        <v>1240</v>
      </c>
      <c r="J212" t="s">
        <v>1240</v>
      </c>
      <c r="K212">
        <v>2.6000000536441803E-2</v>
      </c>
    </row>
    <row r="213" spans="1:11" x14ac:dyDescent="0.35">
      <c r="A213" t="s">
        <v>1436</v>
      </c>
      <c r="B213" t="s">
        <v>1437</v>
      </c>
      <c r="C213" t="s">
        <v>1267</v>
      </c>
      <c r="D213">
        <v>2</v>
      </c>
      <c r="E213" t="s">
        <v>36</v>
      </c>
      <c r="F213" s="3">
        <v>45177</v>
      </c>
      <c r="G213" t="s">
        <v>244</v>
      </c>
      <c r="H213" t="s">
        <v>1255</v>
      </c>
      <c r="I213" t="s">
        <v>1240</v>
      </c>
      <c r="J213" t="s">
        <v>1240</v>
      </c>
      <c r="K213">
        <v>0.14800000190734863</v>
      </c>
    </row>
    <row r="214" spans="1:11" x14ac:dyDescent="0.35">
      <c r="A214" t="s">
        <v>1436</v>
      </c>
      <c r="B214" t="s">
        <v>1437</v>
      </c>
      <c r="C214" t="s">
        <v>1267</v>
      </c>
      <c r="D214">
        <v>2</v>
      </c>
      <c r="E214" t="s">
        <v>36</v>
      </c>
      <c r="F214" s="3">
        <v>45177</v>
      </c>
      <c r="G214" t="s">
        <v>244</v>
      </c>
      <c r="H214" t="s">
        <v>1255</v>
      </c>
      <c r="I214" t="s">
        <v>1240</v>
      </c>
      <c r="J214" t="s">
        <v>1240</v>
      </c>
      <c r="K214">
        <v>0.14800000190734863</v>
      </c>
    </row>
    <row r="215" spans="1:11" x14ac:dyDescent="0.35">
      <c r="A215" t="s">
        <v>1438</v>
      </c>
      <c r="B215" t="s">
        <v>1439</v>
      </c>
      <c r="C215" t="s">
        <v>1258</v>
      </c>
      <c r="D215">
        <v>6</v>
      </c>
      <c r="E215" t="s">
        <v>1246</v>
      </c>
      <c r="F215" s="3">
        <v>43570</v>
      </c>
      <c r="G215" t="s">
        <v>244</v>
      </c>
      <c r="H215" t="s">
        <v>1255</v>
      </c>
      <c r="I215" t="s">
        <v>1240</v>
      </c>
      <c r="J215" t="s">
        <v>1240</v>
      </c>
      <c r="K215">
        <v>0.14000000000000001</v>
      </c>
    </row>
    <row r="216" spans="1:11" x14ac:dyDescent="0.35">
      <c r="A216" t="s">
        <v>1438</v>
      </c>
      <c r="B216" t="s">
        <v>1439</v>
      </c>
      <c r="C216" t="s">
        <v>1258</v>
      </c>
      <c r="D216">
        <v>3</v>
      </c>
      <c r="E216" t="s">
        <v>1246</v>
      </c>
      <c r="F216" s="3">
        <v>43570</v>
      </c>
      <c r="G216" t="s">
        <v>244</v>
      </c>
      <c r="H216" t="s">
        <v>1255</v>
      </c>
      <c r="I216" t="s">
        <v>1240</v>
      </c>
      <c r="J216" t="s">
        <v>1240</v>
      </c>
      <c r="K216">
        <v>0.14000000000000001</v>
      </c>
    </row>
    <row r="217" spans="1:11" x14ac:dyDescent="0.35">
      <c r="A217" t="s">
        <v>1438</v>
      </c>
      <c r="B217" t="s">
        <v>1439</v>
      </c>
      <c r="C217" t="s">
        <v>1258</v>
      </c>
      <c r="D217">
        <v>9</v>
      </c>
      <c r="E217" t="s">
        <v>1246</v>
      </c>
      <c r="F217" s="3">
        <v>43570</v>
      </c>
      <c r="G217" t="s">
        <v>244</v>
      </c>
      <c r="H217" t="s">
        <v>1255</v>
      </c>
      <c r="I217" t="s">
        <v>1240</v>
      </c>
      <c r="J217" t="s">
        <v>1240</v>
      </c>
      <c r="K217">
        <v>0.14000000000000001</v>
      </c>
    </row>
    <row r="218" spans="1:11" x14ac:dyDescent="0.35">
      <c r="A218" t="s">
        <v>1440</v>
      </c>
      <c r="B218" t="s">
        <v>1441</v>
      </c>
      <c r="C218" t="s">
        <v>1254</v>
      </c>
      <c r="D218">
        <v>2</v>
      </c>
      <c r="E218" t="s">
        <v>33</v>
      </c>
      <c r="F218" s="3">
        <v>43952</v>
      </c>
      <c r="G218" t="s">
        <v>244</v>
      </c>
      <c r="H218" t="s">
        <v>1255</v>
      </c>
      <c r="I218" t="s">
        <v>1240</v>
      </c>
      <c r="J218" t="s">
        <v>1240</v>
      </c>
      <c r="K218">
        <v>0.12800000607967377</v>
      </c>
    </row>
    <row r="219" spans="1:11" x14ac:dyDescent="0.35">
      <c r="A219" t="s">
        <v>1440</v>
      </c>
      <c r="B219" t="s">
        <v>1441</v>
      </c>
      <c r="C219" t="s">
        <v>1254</v>
      </c>
      <c r="D219">
        <v>11</v>
      </c>
      <c r="E219" t="s">
        <v>33</v>
      </c>
      <c r="F219" s="3">
        <v>43952</v>
      </c>
      <c r="G219" t="s">
        <v>244</v>
      </c>
      <c r="H219" t="s">
        <v>1255</v>
      </c>
      <c r="I219" t="s">
        <v>1240</v>
      </c>
      <c r="J219" t="s">
        <v>1240</v>
      </c>
      <c r="K219">
        <v>0.12800000607967377</v>
      </c>
    </row>
    <row r="220" spans="1:11" x14ac:dyDescent="0.35">
      <c r="A220" t="s">
        <v>1120</v>
      </c>
      <c r="B220" t="s">
        <v>1442</v>
      </c>
      <c r="C220" t="s">
        <v>1254</v>
      </c>
      <c r="D220">
        <v>-1</v>
      </c>
      <c r="E220" t="s">
        <v>33</v>
      </c>
      <c r="F220" s="3">
        <v>44006</v>
      </c>
      <c r="G220" t="s">
        <v>244</v>
      </c>
      <c r="H220" t="s">
        <v>1255</v>
      </c>
      <c r="I220" t="s">
        <v>1240</v>
      </c>
      <c r="J220" t="s">
        <v>1240</v>
      </c>
      <c r="K220">
        <v>1.4000000432133675E-2</v>
      </c>
    </row>
    <row r="221" spans="1:11" x14ac:dyDescent="0.35">
      <c r="A221" t="s">
        <v>1443</v>
      </c>
      <c r="B221" t="s">
        <v>1444</v>
      </c>
      <c r="C221" t="s">
        <v>1268</v>
      </c>
      <c r="D221">
        <v>2</v>
      </c>
      <c r="E221" t="s">
        <v>36</v>
      </c>
      <c r="F221" s="3">
        <v>45072</v>
      </c>
      <c r="H221" t="s">
        <v>1255</v>
      </c>
      <c r="I221" t="s">
        <v>1240</v>
      </c>
      <c r="J221" t="s">
        <v>1240</v>
      </c>
      <c r="K221">
        <v>9.9999997764825821E-3</v>
      </c>
    </row>
    <row r="222" spans="1:11" x14ac:dyDescent="0.35">
      <c r="A222" t="s">
        <v>1445</v>
      </c>
      <c r="B222" t="s">
        <v>1446</v>
      </c>
      <c r="C222" t="s">
        <v>1258</v>
      </c>
      <c r="D222">
        <v>-4</v>
      </c>
      <c r="E222" t="s">
        <v>34</v>
      </c>
      <c r="F222" s="3">
        <v>44562</v>
      </c>
      <c r="H222" t="s">
        <v>1255</v>
      </c>
      <c r="I222" t="s">
        <v>1240</v>
      </c>
      <c r="J222" t="s">
        <v>1240</v>
      </c>
      <c r="K222">
        <v>3.2999999821186066E-2</v>
      </c>
    </row>
    <row r="223" spans="1:11" x14ac:dyDescent="0.35">
      <c r="A223" t="s">
        <v>1445</v>
      </c>
      <c r="B223" t="s">
        <v>1446</v>
      </c>
      <c r="C223" t="s">
        <v>1258</v>
      </c>
      <c r="D223">
        <v>-1</v>
      </c>
      <c r="E223" t="s">
        <v>34</v>
      </c>
      <c r="F223" s="3">
        <v>44562</v>
      </c>
      <c r="H223" t="s">
        <v>1255</v>
      </c>
      <c r="I223" t="s">
        <v>1240</v>
      </c>
      <c r="J223" t="s">
        <v>1240</v>
      </c>
      <c r="K223">
        <v>3.2999999821186066E-2</v>
      </c>
    </row>
    <row r="224" spans="1:11" x14ac:dyDescent="0.35">
      <c r="A224" t="s">
        <v>1445</v>
      </c>
      <c r="B224" t="s">
        <v>1446</v>
      </c>
      <c r="C224" t="s">
        <v>1258</v>
      </c>
      <c r="D224">
        <v>-7</v>
      </c>
      <c r="E224" t="s">
        <v>34</v>
      </c>
      <c r="F224" s="3">
        <v>44562</v>
      </c>
      <c r="H224" t="s">
        <v>1255</v>
      </c>
      <c r="I224" t="s">
        <v>1240</v>
      </c>
      <c r="J224" t="s">
        <v>1240</v>
      </c>
      <c r="K224">
        <v>3.2999999821186066E-2</v>
      </c>
    </row>
    <row r="225" spans="1:11" x14ac:dyDescent="0.35">
      <c r="A225" t="s">
        <v>1445</v>
      </c>
      <c r="B225" t="s">
        <v>1446</v>
      </c>
      <c r="C225" t="s">
        <v>1267</v>
      </c>
      <c r="D225">
        <v>6</v>
      </c>
      <c r="E225" t="s">
        <v>36</v>
      </c>
      <c r="F225" s="3">
        <v>45066</v>
      </c>
      <c r="H225" t="s">
        <v>1255</v>
      </c>
      <c r="I225" t="s">
        <v>1240</v>
      </c>
      <c r="J225" t="s">
        <v>1240</v>
      </c>
      <c r="K225">
        <v>3.2999999821186066E-2</v>
      </c>
    </row>
    <row r="226" spans="1:11" x14ac:dyDescent="0.35">
      <c r="A226" t="s">
        <v>1445</v>
      </c>
      <c r="B226" t="s">
        <v>1446</v>
      </c>
      <c r="C226" t="s">
        <v>1267</v>
      </c>
      <c r="D226">
        <v>12</v>
      </c>
      <c r="E226" t="s">
        <v>36</v>
      </c>
      <c r="F226" s="3">
        <v>45066</v>
      </c>
      <c r="H226" t="s">
        <v>1255</v>
      </c>
      <c r="I226" t="s">
        <v>1240</v>
      </c>
      <c r="J226" t="s">
        <v>1240</v>
      </c>
      <c r="K226">
        <v>3.2999999821186066E-2</v>
      </c>
    </row>
    <row r="227" spans="1:11" x14ac:dyDescent="0.35">
      <c r="A227" t="s">
        <v>1447</v>
      </c>
      <c r="B227" t="s">
        <v>1448</v>
      </c>
      <c r="C227" t="s">
        <v>1258</v>
      </c>
      <c r="D227">
        <v>1</v>
      </c>
      <c r="E227" t="s">
        <v>33</v>
      </c>
      <c r="F227" s="3">
        <v>43922</v>
      </c>
      <c r="G227" t="s">
        <v>244</v>
      </c>
      <c r="H227" t="s">
        <v>1255</v>
      </c>
      <c r="I227" t="s">
        <v>1240</v>
      </c>
      <c r="J227" t="s">
        <v>1240</v>
      </c>
      <c r="K227">
        <v>2.6000000536441803E-2</v>
      </c>
    </row>
    <row r="228" spans="1:11" x14ac:dyDescent="0.35">
      <c r="A228" t="s">
        <v>1449</v>
      </c>
      <c r="B228" t="s">
        <v>1450</v>
      </c>
      <c r="C228" t="s">
        <v>1268</v>
      </c>
      <c r="D228">
        <v>15</v>
      </c>
      <c r="E228" t="s">
        <v>33</v>
      </c>
      <c r="F228" s="3">
        <v>44256</v>
      </c>
      <c r="G228" t="s">
        <v>244</v>
      </c>
      <c r="H228" t="s">
        <v>1255</v>
      </c>
      <c r="I228" t="s">
        <v>1288</v>
      </c>
      <c r="J228" t="s">
        <v>1240</v>
      </c>
      <c r="K228">
        <v>0.25099998712539673</v>
      </c>
    </row>
    <row r="229" spans="1:11" x14ac:dyDescent="0.35">
      <c r="A229" t="s">
        <v>1449</v>
      </c>
      <c r="B229" t="s">
        <v>1450</v>
      </c>
      <c r="C229" t="s">
        <v>1268</v>
      </c>
      <c r="D229">
        <v>10</v>
      </c>
      <c r="E229" t="s">
        <v>33</v>
      </c>
      <c r="F229" s="3">
        <v>44256</v>
      </c>
      <c r="G229" t="s">
        <v>244</v>
      </c>
      <c r="H229" t="s">
        <v>1255</v>
      </c>
      <c r="I229" t="s">
        <v>1288</v>
      </c>
      <c r="J229" t="s">
        <v>1240</v>
      </c>
      <c r="K229">
        <v>0.25099998712539673</v>
      </c>
    </row>
    <row r="230" spans="1:11" x14ac:dyDescent="0.35">
      <c r="A230" t="s">
        <v>1451</v>
      </c>
      <c r="B230" t="s">
        <v>1452</v>
      </c>
      <c r="C230" t="s">
        <v>1263</v>
      </c>
      <c r="D230">
        <v>4</v>
      </c>
      <c r="E230" t="s">
        <v>1246</v>
      </c>
      <c r="F230" s="3">
        <v>43560</v>
      </c>
      <c r="G230" t="s">
        <v>1309</v>
      </c>
      <c r="H230" t="s">
        <v>1255</v>
      </c>
      <c r="I230" t="s">
        <v>1240</v>
      </c>
      <c r="J230" t="s">
        <v>1240</v>
      </c>
      <c r="K230">
        <v>5.7999998331069946E-2</v>
      </c>
    </row>
    <row r="231" spans="1:11" x14ac:dyDescent="0.35">
      <c r="A231" t="s">
        <v>1451</v>
      </c>
      <c r="B231" t="s">
        <v>1452</v>
      </c>
      <c r="C231" t="s">
        <v>1263</v>
      </c>
      <c r="D231">
        <v>1</v>
      </c>
      <c r="E231" t="s">
        <v>1246</v>
      </c>
      <c r="F231" s="3">
        <v>43560</v>
      </c>
      <c r="G231" t="s">
        <v>1309</v>
      </c>
      <c r="H231" t="s">
        <v>1255</v>
      </c>
      <c r="I231" t="s">
        <v>1240</v>
      </c>
      <c r="J231" t="s">
        <v>1240</v>
      </c>
      <c r="K231">
        <v>5.7999998331069946E-2</v>
      </c>
    </row>
    <row r="232" spans="1:11" x14ac:dyDescent="0.35">
      <c r="A232" t="s">
        <v>1451</v>
      </c>
      <c r="B232" t="s">
        <v>1452</v>
      </c>
      <c r="C232" t="s">
        <v>1263</v>
      </c>
      <c r="D232">
        <v>-1</v>
      </c>
      <c r="E232" t="s">
        <v>1246</v>
      </c>
      <c r="F232" s="3">
        <v>43560</v>
      </c>
      <c r="G232" t="s">
        <v>1309</v>
      </c>
      <c r="H232" t="s">
        <v>1255</v>
      </c>
      <c r="I232" t="s">
        <v>1240</v>
      </c>
      <c r="J232" t="s">
        <v>1240</v>
      </c>
      <c r="K232">
        <v>5.7999998331069946E-2</v>
      </c>
    </row>
    <row r="233" spans="1:11" x14ac:dyDescent="0.35">
      <c r="A233" t="s">
        <v>1453</v>
      </c>
      <c r="B233" t="s">
        <v>1454</v>
      </c>
      <c r="C233" t="s">
        <v>1254</v>
      </c>
      <c r="D233">
        <v>6</v>
      </c>
      <c r="E233" t="s">
        <v>33</v>
      </c>
      <c r="F233" s="3">
        <v>44136</v>
      </c>
      <c r="G233" t="s">
        <v>244</v>
      </c>
      <c r="H233" t="s">
        <v>1255</v>
      </c>
      <c r="I233" t="s">
        <v>1240</v>
      </c>
      <c r="J233" t="s">
        <v>1240</v>
      </c>
      <c r="K233">
        <v>7.4000000953674316E-2</v>
      </c>
    </row>
    <row r="234" spans="1:11" x14ac:dyDescent="0.35">
      <c r="A234" t="s">
        <v>1453</v>
      </c>
      <c r="B234" t="s">
        <v>1454</v>
      </c>
      <c r="C234" t="s">
        <v>1254</v>
      </c>
      <c r="D234">
        <v>3</v>
      </c>
      <c r="E234" t="s">
        <v>33</v>
      </c>
      <c r="F234" s="3">
        <v>44136</v>
      </c>
      <c r="G234" t="s">
        <v>244</v>
      </c>
      <c r="H234" t="s">
        <v>1255</v>
      </c>
      <c r="I234" t="s">
        <v>1240</v>
      </c>
      <c r="J234" t="s">
        <v>1240</v>
      </c>
      <c r="K234">
        <v>7.4000000953674316E-2</v>
      </c>
    </row>
    <row r="235" spans="1:11" x14ac:dyDescent="0.35">
      <c r="A235" t="s">
        <v>1455</v>
      </c>
      <c r="B235" t="s">
        <v>1456</v>
      </c>
      <c r="C235" t="s">
        <v>1254</v>
      </c>
      <c r="D235">
        <v>1</v>
      </c>
      <c r="E235" t="s">
        <v>34</v>
      </c>
      <c r="F235" s="3">
        <v>44515</v>
      </c>
      <c r="G235" t="s">
        <v>244</v>
      </c>
      <c r="H235" t="s">
        <v>1255</v>
      </c>
      <c r="I235" t="s">
        <v>1240</v>
      </c>
      <c r="J235" t="s">
        <v>1240</v>
      </c>
      <c r="K235">
        <v>3.7000000476837158E-2</v>
      </c>
    </row>
    <row r="236" spans="1:11" x14ac:dyDescent="0.35">
      <c r="A236" t="s">
        <v>1457</v>
      </c>
      <c r="B236" t="s">
        <v>1458</v>
      </c>
      <c r="C236" t="s">
        <v>1254</v>
      </c>
      <c r="D236">
        <v>2</v>
      </c>
      <c r="E236" t="s">
        <v>33</v>
      </c>
      <c r="F236" s="3">
        <v>44140</v>
      </c>
      <c r="G236" t="s">
        <v>244</v>
      </c>
      <c r="H236" t="s">
        <v>1255</v>
      </c>
      <c r="I236" t="s">
        <v>1240</v>
      </c>
      <c r="J236" t="s">
        <v>1240</v>
      </c>
      <c r="K236">
        <v>5.7999998331069946E-2</v>
      </c>
    </row>
    <row r="237" spans="1:11" x14ac:dyDescent="0.35">
      <c r="A237" t="s">
        <v>1459</v>
      </c>
      <c r="B237" t="s">
        <v>1460</v>
      </c>
      <c r="C237" t="s">
        <v>1254</v>
      </c>
      <c r="D237">
        <v>1</v>
      </c>
      <c r="E237" t="s">
        <v>34</v>
      </c>
      <c r="F237" s="3">
        <v>44317</v>
      </c>
      <c r="G237" t="s">
        <v>244</v>
      </c>
      <c r="H237" t="s">
        <v>1255</v>
      </c>
      <c r="I237" t="s">
        <v>1240</v>
      </c>
      <c r="J237" t="s">
        <v>1240</v>
      </c>
      <c r="K237">
        <v>9.9999997764825821E-3</v>
      </c>
    </row>
    <row r="238" spans="1:11" x14ac:dyDescent="0.35">
      <c r="A238" t="s">
        <v>1461</v>
      </c>
      <c r="B238" t="s">
        <v>1462</v>
      </c>
      <c r="C238" t="s">
        <v>1254</v>
      </c>
      <c r="D238">
        <v>1</v>
      </c>
      <c r="E238" t="s">
        <v>34</v>
      </c>
      <c r="F238" s="3">
        <v>44313</v>
      </c>
      <c r="G238" t="s">
        <v>244</v>
      </c>
      <c r="H238" t="s">
        <v>1255</v>
      </c>
      <c r="I238" t="s">
        <v>1240</v>
      </c>
      <c r="J238" t="s">
        <v>1240</v>
      </c>
      <c r="K238">
        <v>3.5999998450279236E-2</v>
      </c>
    </row>
    <row r="239" spans="1:11" x14ac:dyDescent="0.35">
      <c r="A239" t="s">
        <v>1463</v>
      </c>
      <c r="B239" t="s">
        <v>1464</v>
      </c>
      <c r="C239" t="s">
        <v>1268</v>
      </c>
      <c r="D239">
        <v>1</v>
      </c>
      <c r="E239" t="s">
        <v>34</v>
      </c>
      <c r="F239" s="3">
        <v>44287</v>
      </c>
      <c r="G239" t="s">
        <v>244</v>
      </c>
      <c r="H239" t="s">
        <v>1255</v>
      </c>
      <c r="I239" t="s">
        <v>1240</v>
      </c>
      <c r="J239" t="s">
        <v>1240</v>
      </c>
      <c r="K239">
        <v>8.999999612569809E-3</v>
      </c>
    </row>
    <row r="240" spans="1:11" x14ac:dyDescent="0.35">
      <c r="A240" t="s">
        <v>1463</v>
      </c>
      <c r="B240" t="s">
        <v>1464</v>
      </c>
      <c r="C240" t="s">
        <v>1258</v>
      </c>
      <c r="D240">
        <v>1</v>
      </c>
      <c r="E240" t="s">
        <v>34</v>
      </c>
      <c r="F240" s="3">
        <v>44287</v>
      </c>
      <c r="G240" t="s">
        <v>244</v>
      </c>
      <c r="H240" t="s">
        <v>1255</v>
      </c>
      <c r="I240" t="s">
        <v>1240</v>
      </c>
      <c r="J240" t="s">
        <v>1240</v>
      </c>
      <c r="K240">
        <v>8.999999612569809E-3</v>
      </c>
    </row>
    <row r="241" spans="1:11" x14ac:dyDescent="0.35">
      <c r="A241" t="s">
        <v>1463</v>
      </c>
      <c r="B241" t="s">
        <v>1464</v>
      </c>
      <c r="C241" t="s">
        <v>1258</v>
      </c>
      <c r="D241">
        <v>1</v>
      </c>
      <c r="E241" t="s">
        <v>34</v>
      </c>
      <c r="F241" s="3">
        <v>44287</v>
      </c>
      <c r="G241" t="s">
        <v>244</v>
      </c>
      <c r="H241" t="s">
        <v>1255</v>
      </c>
      <c r="I241" t="s">
        <v>1240</v>
      </c>
      <c r="J241" t="s">
        <v>1240</v>
      </c>
      <c r="K241">
        <v>8.999999612569809E-3</v>
      </c>
    </row>
    <row r="242" spans="1:11" x14ac:dyDescent="0.35">
      <c r="A242" t="s">
        <v>1465</v>
      </c>
      <c r="B242" t="s">
        <v>1466</v>
      </c>
      <c r="C242" t="s">
        <v>1263</v>
      </c>
      <c r="D242">
        <v>2</v>
      </c>
      <c r="E242" t="s">
        <v>1246</v>
      </c>
      <c r="F242" s="3">
        <v>43796</v>
      </c>
      <c r="G242" t="s">
        <v>1309</v>
      </c>
      <c r="H242" t="s">
        <v>1255</v>
      </c>
      <c r="I242" t="s">
        <v>1240</v>
      </c>
      <c r="J242" t="s">
        <v>1240</v>
      </c>
      <c r="K242">
        <v>3.5000000149011612E-2</v>
      </c>
    </row>
    <row r="243" spans="1:11" x14ac:dyDescent="0.35">
      <c r="A243" t="s">
        <v>1465</v>
      </c>
      <c r="B243" t="s">
        <v>1466</v>
      </c>
      <c r="C243" t="s">
        <v>1263</v>
      </c>
      <c r="D243">
        <v>3</v>
      </c>
      <c r="E243" t="s">
        <v>1246</v>
      </c>
      <c r="F243" s="3">
        <v>43796</v>
      </c>
      <c r="G243" t="s">
        <v>1309</v>
      </c>
      <c r="H243" t="s">
        <v>1255</v>
      </c>
      <c r="I243" t="s">
        <v>1240</v>
      </c>
      <c r="J243" t="s">
        <v>1240</v>
      </c>
      <c r="K243">
        <v>3.5000000149011612E-2</v>
      </c>
    </row>
    <row r="244" spans="1:11" x14ac:dyDescent="0.35">
      <c r="A244" t="s">
        <v>1467</v>
      </c>
      <c r="B244" t="s">
        <v>1468</v>
      </c>
      <c r="C244" t="s">
        <v>1258</v>
      </c>
      <c r="D244">
        <v>2</v>
      </c>
      <c r="E244" t="s">
        <v>34</v>
      </c>
      <c r="F244" s="3">
        <v>44287</v>
      </c>
      <c r="G244" t="s">
        <v>244</v>
      </c>
      <c r="H244" t="s">
        <v>1255</v>
      </c>
      <c r="I244" t="s">
        <v>1240</v>
      </c>
      <c r="J244" t="s">
        <v>1240</v>
      </c>
      <c r="K244">
        <v>3.5000000149011612E-2</v>
      </c>
    </row>
    <row r="245" spans="1:11" x14ac:dyDescent="0.35">
      <c r="A245" t="s">
        <v>1467</v>
      </c>
      <c r="B245" t="s">
        <v>1468</v>
      </c>
      <c r="C245" t="s">
        <v>1258</v>
      </c>
      <c r="D245">
        <v>1</v>
      </c>
      <c r="E245" t="s">
        <v>34</v>
      </c>
      <c r="F245" s="3">
        <v>44287</v>
      </c>
      <c r="G245" t="s">
        <v>244</v>
      </c>
      <c r="H245" t="s">
        <v>1255</v>
      </c>
      <c r="I245" t="s">
        <v>1240</v>
      </c>
      <c r="J245" t="s">
        <v>1240</v>
      </c>
      <c r="K245">
        <v>3.5000000149011612E-2</v>
      </c>
    </row>
    <row r="246" spans="1:11" x14ac:dyDescent="0.35">
      <c r="A246" t="s">
        <v>1469</v>
      </c>
      <c r="B246" t="s">
        <v>1470</v>
      </c>
      <c r="C246" t="s">
        <v>1258</v>
      </c>
      <c r="D246">
        <v>1</v>
      </c>
      <c r="E246" t="s">
        <v>1246</v>
      </c>
      <c r="F246" s="3">
        <v>43584</v>
      </c>
      <c r="G246" t="s">
        <v>1309</v>
      </c>
      <c r="H246" t="s">
        <v>1255</v>
      </c>
      <c r="I246" t="s">
        <v>1240</v>
      </c>
      <c r="J246" t="s">
        <v>1240</v>
      </c>
      <c r="K246">
        <v>4.6000000089406967E-2</v>
      </c>
    </row>
    <row r="247" spans="1:11" x14ac:dyDescent="0.35">
      <c r="A247" t="s">
        <v>1469</v>
      </c>
      <c r="B247" t="s">
        <v>1470</v>
      </c>
      <c r="C247" t="s">
        <v>1258</v>
      </c>
      <c r="D247">
        <v>1</v>
      </c>
      <c r="E247" t="s">
        <v>1246</v>
      </c>
      <c r="F247" s="3">
        <v>43584</v>
      </c>
      <c r="G247" t="s">
        <v>1309</v>
      </c>
      <c r="H247" t="s">
        <v>1255</v>
      </c>
      <c r="I247" t="s">
        <v>1240</v>
      </c>
      <c r="J247" t="s">
        <v>1240</v>
      </c>
      <c r="K247">
        <v>4.6000000089406967E-2</v>
      </c>
    </row>
    <row r="248" spans="1:11" x14ac:dyDescent="0.35">
      <c r="A248" t="s">
        <v>1469</v>
      </c>
      <c r="B248" t="s">
        <v>1470</v>
      </c>
      <c r="C248" t="s">
        <v>1258</v>
      </c>
      <c r="D248">
        <v>-1</v>
      </c>
      <c r="E248" t="s">
        <v>1246</v>
      </c>
      <c r="F248" s="3">
        <v>43584</v>
      </c>
      <c r="G248" t="s">
        <v>1309</v>
      </c>
      <c r="H248" t="s">
        <v>1255</v>
      </c>
      <c r="I248" t="s">
        <v>1240</v>
      </c>
      <c r="J248" t="s">
        <v>1240</v>
      </c>
      <c r="K248">
        <v>4.6000000089406967E-2</v>
      </c>
    </row>
    <row r="249" spans="1:11" x14ac:dyDescent="0.35">
      <c r="A249" t="s">
        <v>1471</v>
      </c>
      <c r="B249" t="s">
        <v>1364</v>
      </c>
      <c r="C249" t="s">
        <v>1267</v>
      </c>
      <c r="D249">
        <v>6</v>
      </c>
      <c r="E249" t="s">
        <v>33</v>
      </c>
      <c r="F249" s="3">
        <v>44105</v>
      </c>
      <c r="G249" t="s">
        <v>244</v>
      </c>
      <c r="H249" t="s">
        <v>1255</v>
      </c>
      <c r="I249" t="s">
        <v>1240</v>
      </c>
      <c r="J249" t="s">
        <v>1240</v>
      </c>
      <c r="K249">
        <v>4.1999999433755875E-2</v>
      </c>
    </row>
    <row r="250" spans="1:11" x14ac:dyDescent="0.35">
      <c r="A250" t="s">
        <v>1471</v>
      </c>
      <c r="B250" t="s">
        <v>1364</v>
      </c>
      <c r="C250" t="s">
        <v>1267</v>
      </c>
      <c r="D250">
        <v>2</v>
      </c>
      <c r="E250" t="s">
        <v>33</v>
      </c>
      <c r="F250" s="3">
        <v>44105</v>
      </c>
      <c r="G250" t="s">
        <v>244</v>
      </c>
      <c r="H250" t="s">
        <v>1255</v>
      </c>
      <c r="I250" t="s">
        <v>1240</v>
      </c>
      <c r="J250" t="s">
        <v>1240</v>
      </c>
      <c r="K250">
        <v>4.1999999433755875E-2</v>
      </c>
    </row>
    <row r="251" spans="1:11" x14ac:dyDescent="0.35">
      <c r="A251" t="s">
        <v>1472</v>
      </c>
      <c r="B251" t="s">
        <v>1473</v>
      </c>
      <c r="C251" t="s">
        <v>1258</v>
      </c>
      <c r="D251">
        <v>1</v>
      </c>
      <c r="E251" t="s">
        <v>34</v>
      </c>
      <c r="F251" s="3">
        <v>44522</v>
      </c>
      <c r="G251" t="s">
        <v>244</v>
      </c>
      <c r="H251" t="s">
        <v>1255</v>
      </c>
      <c r="I251" t="s">
        <v>1240</v>
      </c>
      <c r="J251" t="s">
        <v>1240</v>
      </c>
      <c r="K251">
        <v>2.8999999165534973E-2</v>
      </c>
    </row>
    <row r="252" spans="1:11" x14ac:dyDescent="0.35">
      <c r="A252" t="s">
        <v>1472</v>
      </c>
      <c r="B252" t="s">
        <v>1473</v>
      </c>
      <c r="C252" t="s">
        <v>1258</v>
      </c>
      <c r="D252">
        <v>1</v>
      </c>
      <c r="E252" t="s">
        <v>34</v>
      </c>
      <c r="F252" s="3">
        <v>44522</v>
      </c>
      <c r="G252" t="s">
        <v>244</v>
      </c>
      <c r="H252" t="s">
        <v>1255</v>
      </c>
      <c r="I252" t="s">
        <v>1240</v>
      </c>
      <c r="J252" t="s">
        <v>1240</v>
      </c>
      <c r="K252">
        <v>2.8999999165534973E-2</v>
      </c>
    </row>
    <row r="253" spans="1:11" x14ac:dyDescent="0.35">
      <c r="A253" t="s">
        <v>1474</v>
      </c>
      <c r="B253" t="s">
        <v>1475</v>
      </c>
      <c r="C253" t="s">
        <v>1258</v>
      </c>
      <c r="D253">
        <v>2</v>
      </c>
      <c r="E253" t="s">
        <v>34</v>
      </c>
      <c r="F253" s="3">
        <v>44287</v>
      </c>
      <c r="G253" t="s">
        <v>244</v>
      </c>
      <c r="H253" t="s">
        <v>1243</v>
      </c>
      <c r="I253" t="s">
        <v>1240</v>
      </c>
      <c r="J253" t="s">
        <v>1240</v>
      </c>
      <c r="K253">
        <v>1.2000000104308128E-2</v>
      </c>
    </row>
    <row r="254" spans="1:11" x14ac:dyDescent="0.35">
      <c r="A254" t="s">
        <v>1476</v>
      </c>
      <c r="B254" t="s">
        <v>1477</v>
      </c>
      <c r="C254" t="s">
        <v>1258</v>
      </c>
      <c r="D254">
        <v>2</v>
      </c>
      <c r="E254" t="s">
        <v>34</v>
      </c>
      <c r="F254" s="3">
        <v>44287</v>
      </c>
      <c r="G254" t="s">
        <v>244</v>
      </c>
      <c r="H254" t="s">
        <v>1243</v>
      </c>
      <c r="I254" t="s">
        <v>1240</v>
      </c>
      <c r="J254" t="s">
        <v>1240</v>
      </c>
      <c r="K254">
        <v>4.999999888241291E-3</v>
      </c>
    </row>
    <row r="255" spans="1:11" x14ac:dyDescent="0.35">
      <c r="A255" t="s">
        <v>1478</v>
      </c>
      <c r="B255" t="s">
        <v>1479</v>
      </c>
      <c r="C255" t="s">
        <v>1258</v>
      </c>
      <c r="D255">
        <v>2</v>
      </c>
      <c r="E255" t="s">
        <v>34</v>
      </c>
      <c r="F255" s="3">
        <v>44287</v>
      </c>
      <c r="G255" t="s">
        <v>244</v>
      </c>
      <c r="H255" t="s">
        <v>1243</v>
      </c>
      <c r="I255" t="s">
        <v>1240</v>
      </c>
      <c r="J255" t="s">
        <v>1240</v>
      </c>
      <c r="K255">
        <v>9.9999997764825821E-3</v>
      </c>
    </row>
    <row r="256" spans="1:11" x14ac:dyDescent="0.35">
      <c r="A256" t="s">
        <v>1480</v>
      </c>
      <c r="B256" t="s">
        <v>1481</v>
      </c>
      <c r="C256" t="s">
        <v>1258</v>
      </c>
      <c r="D256">
        <v>2</v>
      </c>
      <c r="E256" t="s">
        <v>34</v>
      </c>
      <c r="F256" s="3">
        <v>44287</v>
      </c>
      <c r="G256" t="s">
        <v>244</v>
      </c>
      <c r="H256" t="s">
        <v>1243</v>
      </c>
      <c r="I256" t="s">
        <v>1240</v>
      </c>
      <c r="J256" t="s">
        <v>1240</v>
      </c>
      <c r="K256">
        <v>6.0000000521540642E-3</v>
      </c>
    </row>
    <row r="257" spans="1:11" x14ac:dyDescent="0.35">
      <c r="A257" t="s">
        <v>1482</v>
      </c>
      <c r="B257" t="s">
        <v>1483</v>
      </c>
      <c r="C257" t="s">
        <v>1267</v>
      </c>
      <c r="D257">
        <v>1</v>
      </c>
      <c r="E257" t="s">
        <v>1246</v>
      </c>
      <c r="F257" s="3">
        <v>43584</v>
      </c>
      <c r="G257" t="s">
        <v>1309</v>
      </c>
      <c r="H257" t="s">
        <v>1255</v>
      </c>
      <c r="I257" t="s">
        <v>1240</v>
      </c>
      <c r="J257" t="s">
        <v>1240</v>
      </c>
      <c r="K257">
        <v>2.199999988079071E-2</v>
      </c>
    </row>
    <row r="258" spans="1:11" x14ac:dyDescent="0.35">
      <c r="A258" t="s">
        <v>1484</v>
      </c>
      <c r="B258" t="s">
        <v>1485</v>
      </c>
      <c r="C258" t="s">
        <v>1267</v>
      </c>
      <c r="D258">
        <v>2</v>
      </c>
      <c r="E258" t="s">
        <v>34</v>
      </c>
      <c r="F258" s="3">
        <v>44621</v>
      </c>
      <c r="G258" t="s">
        <v>244</v>
      </c>
      <c r="H258" t="s">
        <v>1255</v>
      </c>
      <c r="I258" t="s">
        <v>1240</v>
      </c>
      <c r="J258" t="s">
        <v>1240</v>
      </c>
      <c r="K258">
        <v>1.6000000759959221E-2</v>
      </c>
    </row>
    <row r="259" spans="1:11" x14ac:dyDescent="0.35">
      <c r="A259" t="s">
        <v>1486</v>
      </c>
      <c r="B259" t="s">
        <v>1487</v>
      </c>
      <c r="C259" t="s">
        <v>1254</v>
      </c>
      <c r="D259">
        <v>-4</v>
      </c>
      <c r="E259" t="s">
        <v>33</v>
      </c>
      <c r="F259" s="3">
        <v>43954</v>
      </c>
      <c r="G259" t="s">
        <v>244</v>
      </c>
      <c r="H259" t="s">
        <v>1255</v>
      </c>
      <c r="I259" t="s">
        <v>1240</v>
      </c>
      <c r="J259" t="s">
        <v>1240</v>
      </c>
      <c r="K259">
        <v>0.17299999296665192</v>
      </c>
    </row>
    <row r="260" spans="1:11" x14ac:dyDescent="0.35">
      <c r="A260" t="s">
        <v>1486</v>
      </c>
      <c r="B260" t="s">
        <v>1487</v>
      </c>
      <c r="C260" t="s">
        <v>1254</v>
      </c>
      <c r="D260">
        <v>4</v>
      </c>
      <c r="E260" t="s">
        <v>36</v>
      </c>
      <c r="F260" s="3">
        <v>45292</v>
      </c>
      <c r="H260" t="s">
        <v>1255</v>
      </c>
      <c r="I260" t="s">
        <v>1240</v>
      </c>
      <c r="J260" t="s">
        <v>1240</v>
      </c>
      <c r="K260">
        <v>0.17299999296665192</v>
      </c>
    </row>
    <row r="261" spans="1:11" x14ac:dyDescent="0.35">
      <c r="A261" t="s">
        <v>1486</v>
      </c>
      <c r="B261" t="s">
        <v>1487</v>
      </c>
      <c r="C261" t="s">
        <v>1254</v>
      </c>
      <c r="D261">
        <v>11</v>
      </c>
      <c r="E261" t="s">
        <v>36</v>
      </c>
      <c r="F261" s="3">
        <v>45292</v>
      </c>
      <c r="H261" t="s">
        <v>1255</v>
      </c>
      <c r="I261" t="s">
        <v>1240</v>
      </c>
      <c r="J261" t="s">
        <v>1240</v>
      </c>
      <c r="K261">
        <v>0.17299999296665192</v>
      </c>
    </row>
    <row r="262" spans="1:11" x14ac:dyDescent="0.35">
      <c r="A262" t="s">
        <v>1486</v>
      </c>
      <c r="B262" t="s">
        <v>1487</v>
      </c>
      <c r="C262" t="s">
        <v>1254</v>
      </c>
      <c r="D262">
        <v>4</v>
      </c>
      <c r="E262" t="s">
        <v>36</v>
      </c>
      <c r="F262" s="3">
        <v>45292</v>
      </c>
      <c r="H262" t="s">
        <v>1255</v>
      </c>
      <c r="I262" t="s">
        <v>1240</v>
      </c>
      <c r="J262" t="s">
        <v>1240</v>
      </c>
      <c r="K262">
        <v>0.17299999296665192</v>
      </c>
    </row>
    <row r="263" spans="1:11" x14ac:dyDescent="0.35">
      <c r="A263" t="s">
        <v>1486</v>
      </c>
      <c r="B263" t="s">
        <v>1487</v>
      </c>
      <c r="C263" t="s">
        <v>1254</v>
      </c>
      <c r="D263">
        <v>7</v>
      </c>
      <c r="E263" t="s">
        <v>36</v>
      </c>
      <c r="F263" s="3">
        <v>45292</v>
      </c>
      <c r="H263" t="s">
        <v>1255</v>
      </c>
      <c r="I263" t="s">
        <v>1240</v>
      </c>
      <c r="J263" t="s">
        <v>1240</v>
      </c>
      <c r="K263">
        <v>0.17299999296665192</v>
      </c>
    </row>
    <row r="264" spans="1:11" x14ac:dyDescent="0.35">
      <c r="A264" t="s">
        <v>1486</v>
      </c>
      <c r="B264" t="s">
        <v>1487</v>
      </c>
      <c r="C264" t="s">
        <v>1254</v>
      </c>
      <c r="D264">
        <v>5</v>
      </c>
      <c r="E264" t="s">
        <v>36</v>
      </c>
      <c r="F264" s="3">
        <v>45292</v>
      </c>
      <c r="H264" t="s">
        <v>1255</v>
      </c>
      <c r="I264" t="s">
        <v>1240</v>
      </c>
      <c r="J264" t="s">
        <v>1240</v>
      </c>
      <c r="K264">
        <v>0.17299999296665192</v>
      </c>
    </row>
    <row r="265" spans="1:11" x14ac:dyDescent="0.35">
      <c r="A265" t="s">
        <v>1488</v>
      </c>
      <c r="B265" t="s">
        <v>1489</v>
      </c>
      <c r="C265" t="s">
        <v>1254</v>
      </c>
      <c r="D265">
        <v>6</v>
      </c>
      <c r="E265" t="s">
        <v>33</v>
      </c>
      <c r="F265" s="3">
        <v>44253</v>
      </c>
      <c r="G265" t="s">
        <v>244</v>
      </c>
      <c r="H265" t="s">
        <v>1255</v>
      </c>
      <c r="I265" t="s">
        <v>1240</v>
      </c>
      <c r="J265" t="s">
        <v>1240</v>
      </c>
      <c r="K265">
        <v>0.11500000208616257</v>
      </c>
    </row>
    <row r="266" spans="1:11" x14ac:dyDescent="0.35">
      <c r="A266" t="s">
        <v>1490</v>
      </c>
      <c r="B266" t="s">
        <v>1491</v>
      </c>
      <c r="C266" t="s">
        <v>1254</v>
      </c>
      <c r="D266">
        <v>2</v>
      </c>
      <c r="E266" t="s">
        <v>34</v>
      </c>
      <c r="F266" s="3">
        <v>44287</v>
      </c>
      <c r="G266" t="s">
        <v>244</v>
      </c>
      <c r="H266" t="s">
        <v>1255</v>
      </c>
      <c r="I266" t="s">
        <v>1240</v>
      </c>
      <c r="J266" t="s">
        <v>1240</v>
      </c>
      <c r="K266">
        <v>3.7999998778104782E-2</v>
      </c>
    </row>
    <row r="267" spans="1:11" x14ac:dyDescent="0.35">
      <c r="A267" t="s">
        <v>1492</v>
      </c>
      <c r="B267" t="s">
        <v>1493</v>
      </c>
      <c r="C267" t="s">
        <v>1254</v>
      </c>
      <c r="D267">
        <v>241</v>
      </c>
      <c r="E267" t="s">
        <v>34</v>
      </c>
      <c r="F267" s="3">
        <v>44409</v>
      </c>
      <c r="G267" t="s">
        <v>259</v>
      </c>
      <c r="H267" t="s">
        <v>1255</v>
      </c>
      <c r="I267" t="s">
        <v>1288</v>
      </c>
      <c r="J267" t="s">
        <v>1288</v>
      </c>
      <c r="K267">
        <v>1.781999945640564</v>
      </c>
    </row>
    <row r="268" spans="1:11" x14ac:dyDescent="0.35">
      <c r="A268" t="s">
        <v>1492</v>
      </c>
      <c r="B268" t="s">
        <v>1493</v>
      </c>
      <c r="C268" t="s">
        <v>1254</v>
      </c>
      <c r="D268">
        <v>198</v>
      </c>
      <c r="E268" t="s">
        <v>34</v>
      </c>
      <c r="F268" s="3">
        <v>44409</v>
      </c>
      <c r="G268" t="s">
        <v>259</v>
      </c>
      <c r="H268" t="s">
        <v>1255</v>
      </c>
      <c r="I268" t="s">
        <v>1288</v>
      </c>
      <c r="J268" t="s">
        <v>1288</v>
      </c>
      <c r="K268">
        <v>1.781999945640564</v>
      </c>
    </row>
    <row r="269" spans="1:11" x14ac:dyDescent="0.35">
      <c r="A269" t="s">
        <v>1492</v>
      </c>
      <c r="B269" t="s">
        <v>1493</v>
      </c>
      <c r="C269" t="s">
        <v>1254</v>
      </c>
      <c r="D269">
        <v>48</v>
      </c>
      <c r="E269" t="s">
        <v>34</v>
      </c>
      <c r="F269" s="3">
        <v>44409</v>
      </c>
      <c r="G269" t="s">
        <v>259</v>
      </c>
      <c r="H269" t="s">
        <v>1255</v>
      </c>
      <c r="I269" t="s">
        <v>1288</v>
      </c>
      <c r="J269" t="s">
        <v>1288</v>
      </c>
      <c r="K269">
        <v>1.781999945640564</v>
      </c>
    </row>
    <row r="270" spans="1:11" x14ac:dyDescent="0.35">
      <c r="A270" t="s">
        <v>1494</v>
      </c>
      <c r="B270" t="s">
        <v>1495</v>
      </c>
      <c r="C270" t="s">
        <v>1254</v>
      </c>
      <c r="D270">
        <v>37</v>
      </c>
      <c r="E270" t="s">
        <v>36</v>
      </c>
      <c r="F270" s="3">
        <v>45352</v>
      </c>
      <c r="H270" t="s">
        <v>1255</v>
      </c>
      <c r="I270" t="s">
        <v>1288</v>
      </c>
      <c r="J270" t="s">
        <v>1240</v>
      </c>
      <c r="K270">
        <v>0.76800000667572021</v>
      </c>
    </row>
    <row r="271" spans="1:11" x14ac:dyDescent="0.35">
      <c r="A271" t="s">
        <v>1494</v>
      </c>
      <c r="B271" t="s">
        <v>1495</v>
      </c>
      <c r="C271" t="s">
        <v>1254</v>
      </c>
      <c r="D271">
        <v>35</v>
      </c>
      <c r="E271" t="s">
        <v>36</v>
      </c>
      <c r="F271" s="3">
        <v>45352</v>
      </c>
      <c r="H271" t="s">
        <v>1255</v>
      </c>
      <c r="I271" t="s">
        <v>1288</v>
      </c>
      <c r="J271" t="s">
        <v>1240</v>
      </c>
      <c r="K271">
        <v>0.76800000667572021</v>
      </c>
    </row>
    <row r="272" spans="1:11" x14ac:dyDescent="0.35">
      <c r="A272" t="s">
        <v>1494</v>
      </c>
      <c r="B272" t="s">
        <v>1495</v>
      </c>
      <c r="C272" t="s">
        <v>1254</v>
      </c>
      <c r="D272">
        <v>15</v>
      </c>
      <c r="E272" t="s">
        <v>36</v>
      </c>
      <c r="F272" s="3">
        <v>45352</v>
      </c>
      <c r="H272" t="s">
        <v>1255</v>
      </c>
      <c r="I272" t="s">
        <v>1288</v>
      </c>
      <c r="J272" t="s">
        <v>1240</v>
      </c>
      <c r="K272">
        <v>0.76800000667572021</v>
      </c>
    </row>
    <row r="273" spans="1:11" x14ac:dyDescent="0.35">
      <c r="A273" t="s">
        <v>1494</v>
      </c>
      <c r="B273" t="s">
        <v>1495</v>
      </c>
      <c r="C273" t="s">
        <v>1254</v>
      </c>
      <c r="D273">
        <v>9</v>
      </c>
      <c r="E273" t="s">
        <v>36</v>
      </c>
      <c r="F273" s="3">
        <v>45352</v>
      </c>
      <c r="H273" t="s">
        <v>1255</v>
      </c>
      <c r="I273" t="s">
        <v>1288</v>
      </c>
      <c r="J273" t="s">
        <v>1240</v>
      </c>
      <c r="K273">
        <v>0.76800000667572021</v>
      </c>
    </row>
    <row r="274" spans="1:11" x14ac:dyDescent="0.35">
      <c r="A274" t="s">
        <v>1496</v>
      </c>
      <c r="B274" t="s">
        <v>1497</v>
      </c>
      <c r="C274" t="s">
        <v>1258</v>
      </c>
      <c r="D274">
        <v>1</v>
      </c>
      <c r="E274" t="s">
        <v>34</v>
      </c>
      <c r="F274" s="3">
        <v>44287</v>
      </c>
      <c r="G274" t="s">
        <v>244</v>
      </c>
      <c r="H274" t="s">
        <v>1255</v>
      </c>
      <c r="I274" t="s">
        <v>1240</v>
      </c>
      <c r="J274" t="s">
        <v>1240</v>
      </c>
      <c r="K274">
        <v>2.8999999165534973E-2</v>
      </c>
    </row>
    <row r="275" spans="1:11" x14ac:dyDescent="0.35">
      <c r="A275" t="s">
        <v>1496</v>
      </c>
      <c r="B275" t="s">
        <v>1497</v>
      </c>
      <c r="C275" t="s">
        <v>1258</v>
      </c>
      <c r="D275">
        <v>1</v>
      </c>
      <c r="E275" t="s">
        <v>34</v>
      </c>
      <c r="F275" s="3">
        <v>44287</v>
      </c>
      <c r="G275" t="s">
        <v>244</v>
      </c>
      <c r="H275" t="s">
        <v>1255</v>
      </c>
      <c r="I275" t="s">
        <v>1240</v>
      </c>
      <c r="J275" t="s">
        <v>1240</v>
      </c>
      <c r="K275">
        <v>2.8999999165534973E-2</v>
      </c>
    </row>
    <row r="276" spans="1:11" x14ac:dyDescent="0.35">
      <c r="A276" t="s">
        <v>1498</v>
      </c>
      <c r="B276" t="s">
        <v>1499</v>
      </c>
      <c r="C276" t="s">
        <v>1267</v>
      </c>
      <c r="D276">
        <v>1</v>
      </c>
      <c r="E276" t="s">
        <v>34</v>
      </c>
      <c r="F276" s="3">
        <v>44287</v>
      </c>
      <c r="G276" t="s">
        <v>244</v>
      </c>
      <c r="H276" t="s">
        <v>1255</v>
      </c>
      <c r="I276" t="s">
        <v>1240</v>
      </c>
      <c r="J276" t="s">
        <v>1240</v>
      </c>
      <c r="K276">
        <v>4.999999888241291E-3</v>
      </c>
    </row>
    <row r="277" spans="1:11" x14ac:dyDescent="0.35">
      <c r="A277" t="s">
        <v>1500</v>
      </c>
      <c r="B277" t="s">
        <v>1501</v>
      </c>
      <c r="C277" t="s">
        <v>1258</v>
      </c>
      <c r="D277">
        <v>2</v>
      </c>
      <c r="E277" t="s">
        <v>34</v>
      </c>
      <c r="F277" s="3">
        <v>44287</v>
      </c>
      <c r="G277" t="s">
        <v>244</v>
      </c>
      <c r="H277" t="s">
        <v>1255</v>
      </c>
      <c r="I277" t="s">
        <v>1240</v>
      </c>
      <c r="J277" t="s">
        <v>1240</v>
      </c>
      <c r="K277">
        <v>8.0000003799796104E-3</v>
      </c>
    </row>
    <row r="278" spans="1:11" x14ac:dyDescent="0.35">
      <c r="A278" t="s">
        <v>1502</v>
      </c>
      <c r="B278" t="s">
        <v>1503</v>
      </c>
      <c r="C278" t="s">
        <v>1254</v>
      </c>
      <c r="D278">
        <v>18</v>
      </c>
      <c r="E278" t="s">
        <v>35</v>
      </c>
      <c r="F278" s="3">
        <v>44682</v>
      </c>
      <c r="G278" t="s">
        <v>244</v>
      </c>
      <c r="H278" t="s">
        <v>1255</v>
      </c>
      <c r="I278" t="s">
        <v>1288</v>
      </c>
      <c r="J278" t="s">
        <v>1288</v>
      </c>
      <c r="K278">
        <v>1.7359999418258667</v>
      </c>
    </row>
    <row r="279" spans="1:11" x14ac:dyDescent="0.35">
      <c r="A279" t="s">
        <v>1502</v>
      </c>
      <c r="B279" t="s">
        <v>1503</v>
      </c>
      <c r="C279" t="s">
        <v>1254</v>
      </c>
      <c r="D279">
        <v>3</v>
      </c>
      <c r="E279" t="s">
        <v>35</v>
      </c>
      <c r="F279" s="3">
        <v>44682</v>
      </c>
      <c r="G279" t="s">
        <v>244</v>
      </c>
      <c r="H279" t="s">
        <v>1255</v>
      </c>
      <c r="I279" t="s">
        <v>1288</v>
      </c>
      <c r="J279" t="s">
        <v>1288</v>
      </c>
      <c r="K279">
        <v>1.7359999418258667</v>
      </c>
    </row>
    <row r="280" spans="1:11" x14ac:dyDescent="0.35">
      <c r="A280" t="s">
        <v>1502</v>
      </c>
      <c r="B280" t="s">
        <v>1503</v>
      </c>
      <c r="C280" t="s">
        <v>1254</v>
      </c>
      <c r="D280">
        <v>2</v>
      </c>
      <c r="E280" t="s">
        <v>35</v>
      </c>
      <c r="F280" s="3">
        <v>44682</v>
      </c>
      <c r="G280" t="s">
        <v>244</v>
      </c>
      <c r="H280" t="s">
        <v>1255</v>
      </c>
      <c r="I280" t="s">
        <v>1288</v>
      </c>
      <c r="J280" t="s">
        <v>1288</v>
      </c>
      <c r="K280">
        <v>1.7359999418258667</v>
      </c>
    </row>
    <row r="281" spans="1:11" x14ac:dyDescent="0.35">
      <c r="A281" t="s">
        <v>1502</v>
      </c>
      <c r="B281" t="s">
        <v>1503</v>
      </c>
      <c r="C281" t="s">
        <v>1254</v>
      </c>
      <c r="D281">
        <v>1</v>
      </c>
      <c r="E281" t="s">
        <v>35</v>
      </c>
      <c r="F281" s="3">
        <v>44682</v>
      </c>
      <c r="G281" t="s">
        <v>244</v>
      </c>
      <c r="H281" t="s">
        <v>1255</v>
      </c>
      <c r="I281" t="s">
        <v>1288</v>
      </c>
      <c r="J281" t="s">
        <v>1288</v>
      </c>
      <c r="K281">
        <v>1.7359999418258667</v>
      </c>
    </row>
    <row r="282" spans="1:11" x14ac:dyDescent="0.35">
      <c r="A282" t="s">
        <v>1502</v>
      </c>
      <c r="B282" t="s">
        <v>1503</v>
      </c>
      <c r="C282" t="s">
        <v>1254</v>
      </c>
      <c r="D282">
        <v>29</v>
      </c>
      <c r="E282" t="s">
        <v>35</v>
      </c>
      <c r="F282" s="3">
        <v>44682</v>
      </c>
      <c r="G282" t="s">
        <v>244</v>
      </c>
      <c r="H282" t="s">
        <v>1255</v>
      </c>
      <c r="I282" t="s">
        <v>1288</v>
      </c>
      <c r="J282" t="s">
        <v>1288</v>
      </c>
      <c r="K282">
        <v>1.7359999418258667</v>
      </c>
    </row>
    <row r="283" spans="1:11" x14ac:dyDescent="0.35">
      <c r="A283" t="s">
        <v>1502</v>
      </c>
      <c r="B283" t="s">
        <v>1503</v>
      </c>
      <c r="C283" t="s">
        <v>1254</v>
      </c>
      <c r="D283">
        <v>32</v>
      </c>
      <c r="E283" t="s">
        <v>35</v>
      </c>
      <c r="F283" s="3">
        <v>44682</v>
      </c>
      <c r="G283" t="s">
        <v>244</v>
      </c>
      <c r="H283" t="s">
        <v>1255</v>
      </c>
      <c r="I283" t="s">
        <v>1288</v>
      </c>
      <c r="J283" t="s">
        <v>1288</v>
      </c>
      <c r="K283">
        <v>1.7359999418258667</v>
      </c>
    </row>
    <row r="284" spans="1:11" x14ac:dyDescent="0.35">
      <c r="A284" t="s">
        <v>1502</v>
      </c>
      <c r="B284" t="s">
        <v>1503</v>
      </c>
      <c r="C284" t="s">
        <v>1254</v>
      </c>
      <c r="D284">
        <v>43</v>
      </c>
      <c r="E284" t="s">
        <v>35</v>
      </c>
      <c r="F284" s="3">
        <v>44682</v>
      </c>
      <c r="G284" t="s">
        <v>244</v>
      </c>
      <c r="H284" t="s">
        <v>1255</v>
      </c>
      <c r="I284" t="s">
        <v>1288</v>
      </c>
      <c r="J284" t="s">
        <v>1288</v>
      </c>
      <c r="K284">
        <v>1.7359999418258667</v>
      </c>
    </row>
    <row r="285" spans="1:11" x14ac:dyDescent="0.35">
      <c r="A285" t="s">
        <v>1502</v>
      </c>
      <c r="B285" t="s">
        <v>1503</v>
      </c>
      <c r="C285" t="s">
        <v>1254</v>
      </c>
      <c r="D285">
        <v>48</v>
      </c>
      <c r="E285" t="s">
        <v>35</v>
      </c>
      <c r="F285" s="3">
        <v>44682</v>
      </c>
      <c r="G285" t="s">
        <v>244</v>
      </c>
      <c r="H285" t="s">
        <v>1255</v>
      </c>
      <c r="I285" t="s">
        <v>1288</v>
      </c>
      <c r="J285" t="s">
        <v>1288</v>
      </c>
      <c r="K285">
        <v>1.7359999418258667</v>
      </c>
    </row>
    <row r="286" spans="1:11" x14ac:dyDescent="0.35">
      <c r="A286" t="s">
        <v>1504</v>
      </c>
      <c r="B286" t="s">
        <v>1505</v>
      </c>
      <c r="C286" t="s">
        <v>1258</v>
      </c>
      <c r="D286">
        <v>4</v>
      </c>
      <c r="E286" t="s">
        <v>34</v>
      </c>
      <c r="F286" s="3">
        <v>44287</v>
      </c>
      <c r="G286" t="s">
        <v>244</v>
      </c>
      <c r="H286" t="s">
        <v>1255</v>
      </c>
      <c r="I286" t="s">
        <v>1240</v>
      </c>
      <c r="J286" t="s">
        <v>1240</v>
      </c>
      <c r="K286">
        <v>1.4999999664723873E-2</v>
      </c>
    </row>
    <row r="287" spans="1:11" x14ac:dyDescent="0.35">
      <c r="A287" t="s">
        <v>1506</v>
      </c>
      <c r="B287" t="s">
        <v>1507</v>
      </c>
      <c r="C287" t="s">
        <v>1267</v>
      </c>
      <c r="D287">
        <v>4</v>
      </c>
      <c r="E287" t="s">
        <v>1246</v>
      </c>
      <c r="F287" s="3">
        <v>43852</v>
      </c>
      <c r="G287" t="s">
        <v>1309</v>
      </c>
      <c r="H287" t="s">
        <v>1255</v>
      </c>
      <c r="I287" t="s">
        <v>1240</v>
      </c>
      <c r="J287" t="s">
        <v>1240</v>
      </c>
      <c r="K287">
        <v>7.5000002980232239E-2</v>
      </c>
    </row>
    <row r="288" spans="1:11" x14ac:dyDescent="0.35">
      <c r="A288" t="s">
        <v>1506</v>
      </c>
      <c r="B288" t="s">
        <v>1507</v>
      </c>
      <c r="C288" t="s">
        <v>1267</v>
      </c>
      <c r="D288">
        <v>5</v>
      </c>
      <c r="E288" t="s">
        <v>1246</v>
      </c>
      <c r="F288" s="3">
        <v>43852</v>
      </c>
      <c r="G288" t="s">
        <v>1309</v>
      </c>
      <c r="H288" t="s">
        <v>1255</v>
      </c>
      <c r="I288" t="s">
        <v>1240</v>
      </c>
      <c r="J288" t="s">
        <v>1240</v>
      </c>
      <c r="K288">
        <v>7.5000002980232239E-2</v>
      </c>
    </row>
    <row r="289" spans="1:11" x14ac:dyDescent="0.35">
      <c r="A289" t="s">
        <v>1506</v>
      </c>
      <c r="B289" t="s">
        <v>1507</v>
      </c>
      <c r="C289" t="s">
        <v>1267</v>
      </c>
      <c r="D289">
        <v>1</v>
      </c>
      <c r="E289" t="s">
        <v>1246</v>
      </c>
      <c r="F289" s="3">
        <v>43852</v>
      </c>
      <c r="G289" t="s">
        <v>1309</v>
      </c>
      <c r="H289" t="s">
        <v>1255</v>
      </c>
      <c r="I289" t="s">
        <v>1240</v>
      </c>
      <c r="J289" t="s">
        <v>1240</v>
      </c>
      <c r="K289">
        <v>7.5000002980232239E-2</v>
      </c>
    </row>
    <row r="290" spans="1:11" x14ac:dyDescent="0.35">
      <c r="A290" t="s">
        <v>1506</v>
      </c>
      <c r="B290" t="s">
        <v>1507</v>
      </c>
      <c r="C290" t="s">
        <v>1267</v>
      </c>
      <c r="D290">
        <v>5</v>
      </c>
      <c r="E290" t="s">
        <v>1246</v>
      </c>
      <c r="F290" s="3">
        <v>43852</v>
      </c>
      <c r="G290" t="s">
        <v>1309</v>
      </c>
      <c r="H290" t="s">
        <v>1255</v>
      </c>
      <c r="I290" t="s">
        <v>1240</v>
      </c>
      <c r="J290" t="s">
        <v>1240</v>
      </c>
      <c r="K290">
        <v>7.5000002980232239E-2</v>
      </c>
    </row>
    <row r="291" spans="1:11" x14ac:dyDescent="0.35">
      <c r="A291" t="s">
        <v>1506</v>
      </c>
      <c r="B291" t="s">
        <v>1507</v>
      </c>
      <c r="C291" t="s">
        <v>1267</v>
      </c>
      <c r="D291">
        <v>4</v>
      </c>
      <c r="E291" t="s">
        <v>1246</v>
      </c>
      <c r="F291" s="3">
        <v>43852</v>
      </c>
      <c r="G291" t="s">
        <v>1309</v>
      </c>
      <c r="H291" t="s">
        <v>1255</v>
      </c>
      <c r="I291" t="s">
        <v>1240</v>
      </c>
      <c r="J291" t="s">
        <v>1240</v>
      </c>
      <c r="K291">
        <v>7.5000002980232239E-2</v>
      </c>
    </row>
    <row r="292" spans="1:11" x14ac:dyDescent="0.35">
      <c r="A292" t="s">
        <v>1506</v>
      </c>
      <c r="B292" t="s">
        <v>1507</v>
      </c>
      <c r="C292" t="s">
        <v>1267</v>
      </c>
      <c r="D292">
        <v>2</v>
      </c>
      <c r="E292" t="s">
        <v>1246</v>
      </c>
      <c r="F292" s="3">
        <v>43852</v>
      </c>
      <c r="G292" t="s">
        <v>1309</v>
      </c>
      <c r="H292" t="s">
        <v>1255</v>
      </c>
      <c r="I292" t="s">
        <v>1240</v>
      </c>
      <c r="J292" t="s">
        <v>1240</v>
      </c>
      <c r="K292">
        <v>7.5000002980232239E-2</v>
      </c>
    </row>
    <row r="293" spans="1:11" x14ac:dyDescent="0.35">
      <c r="A293" t="s">
        <v>1506</v>
      </c>
      <c r="B293" t="s">
        <v>1507</v>
      </c>
      <c r="C293" t="s">
        <v>1267</v>
      </c>
      <c r="D293">
        <v>1</v>
      </c>
      <c r="E293" t="s">
        <v>1246</v>
      </c>
      <c r="F293" s="3">
        <v>43852</v>
      </c>
      <c r="G293" t="s">
        <v>1309</v>
      </c>
      <c r="H293" t="s">
        <v>1255</v>
      </c>
      <c r="I293" t="s">
        <v>1240</v>
      </c>
      <c r="J293" t="s">
        <v>1240</v>
      </c>
      <c r="K293">
        <v>7.5000002980232239E-2</v>
      </c>
    </row>
    <row r="294" spans="1:11" x14ac:dyDescent="0.35">
      <c r="A294" t="s">
        <v>1506</v>
      </c>
      <c r="B294" t="s">
        <v>1507</v>
      </c>
      <c r="C294" t="s">
        <v>1267</v>
      </c>
      <c r="D294">
        <v>1</v>
      </c>
      <c r="E294" t="s">
        <v>1246</v>
      </c>
      <c r="F294" s="3">
        <v>43852</v>
      </c>
      <c r="G294" t="s">
        <v>1309</v>
      </c>
      <c r="H294" t="s">
        <v>1255</v>
      </c>
      <c r="I294" t="s">
        <v>1240</v>
      </c>
      <c r="J294" t="s">
        <v>1240</v>
      </c>
      <c r="K294">
        <v>7.5000002980232239E-2</v>
      </c>
    </row>
    <row r="295" spans="1:11" x14ac:dyDescent="0.35">
      <c r="A295" t="s">
        <v>1508</v>
      </c>
      <c r="B295" t="s">
        <v>1509</v>
      </c>
      <c r="C295" t="s">
        <v>1254</v>
      </c>
      <c r="D295">
        <v>2</v>
      </c>
      <c r="E295" t="s">
        <v>34</v>
      </c>
      <c r="F295" s="3">
        <v>44573</v>
      </c>
      <c r="G295" t="s">
        <v>244</v>
      </c>
      <c r="H295" t="s">
        <v>1255</v>
      </c>
      <c r="I295" t="s">
        <v>1240</v>
      </c>
      <c r="J295" t="s">
        <v>1240</v>
      </c>
      <c r="K295">
        <v>2.9999999329447746E-2</v>
      </c>
    </row>
    <row r="296" spans="1:11" x14ac:dyDescent="0.35">
      <c r="A296" t="s">
        <v>1508</v>
      </c>
      <c r="B296" t="s">
        <v>1509</v>
      </c>
      <c r="C296" t="s">
        <v>1254</v>
      </c>
      <c r="D296">
        <v>2</v>
      </c>
      <c r="E296" t="s">
        <v>34</v>
      </c>
      <c r="F296" s="3">
        <v>44573</v>
      </c>
      <c r="G296" t="s">
        <v>244</v>
      </c>
      <c r="H296" t="s">
        <v>1255</v>
      </c>
      <c r="I296" t="s">
        <v>1240</v>
      </c>
      <c r="J296" t="s">
        <v>1240</v>
      </c>
      <c r="K296">
        <v>2.9999999329447746E-2</v>
      </c>
    </row>
    <row r="297" spans="1:11" x14ac:dyDescent="0.35">
      <c r="A297" t="s">
        <v>1510</v>
      </c>
      <c r="B297" t="s">
        <v>1511</v>
      </c>
      <c r="C297" t="s">
        <v>1267</v>
      </c>
      <c r="D297">
        <v>1</v>
      </c>
      <c r="E297" t="s">
        <v>34</v>
      </c>
      <c r="F297" s="3">
        <v>44287</v>
      </c>
      <c r="G297" t="s">
        <v>244</v>
      </c>
      <c r="H297" t="s">
        <v>1255</v>
      </c>
      <c r="I297" t="s">
        <v>1240</v>
      </c>
      <c r="J297" t="s">
        <v>1240</v>
      </c>
      <c r="K297">
        <v>7.0000002160668373E-3</v>
      </c>
    </row>
    <row r="298" spans="1:11" x14ac:dyDescent="0.35">
      <c r="A298" t="s">
        <v>1512</v>
      </c>
      <c r="B298" t="s">
        <v>1513</v>
      </c>
      <c r="C298" t="s">
        <v>1267</v>
      </c>
      <c r="D298">
        <v>3</v>
      </c>
      <c r="E298" t="s">
        <v>35</v>
      </c>
      <c r="F298" s="3">
        <v>44713</v>
      </c>
      <c r="G298" t="s">
        <v>244</v>
      </c>
      <c r="H298" t="s">
        <v>1255</v>
      </c>
      <c r="I298" t="s">
        <v>1240</v>
      </c>
      <c r="J298" t="s">
        <v>1240</v>
      </c>
      <c r="K298">
        <v>3.2000001519918442E-2</v>
      </c>
    </row>
    <row r="299" spans="1:11" x14ac:dyDescent="0.35">
      <c r="A299" t="s">
        <v>1512</v>
      </c>
      <c r="B299" t="s">
        <v>1513</v>
      </c>
      <c r="C299" t="s">
        <v>1267</v>
      </c>
      <c r="D299">
        <v>2</v>
      </c>
      <c r="E299" t="s">
        <v>35</v>
      </c>
      <c r="F299" s="3">
        <v>44713</v>
      </c>
      <c r="G299" t="s">
        <v>244</v>
      </c>
      <c r="H299" t="s">
        <v>1255</v>
      </c>
      <c r="I299" t="s">
        <v>1240</v>
      </c>
      <c r="J299" t="s">
        <v>1240</v>
      </c>
      <c r="K299">
        <v>3.2000001519918442E-2</v>
      </c>
    </row>
    <row r="300" spans="1:11" x14ac:dyDescent="0.35">
      <c r="A300" t="s">
        <v>1514</v>
      </c>
      <c r="B300" t="s">
        <v>1515</v>
      </c>
      <c r="C300" t="s">
        <v>1254</v>
      </c>
      <c r="D300">
        <v>1</v>
      </c>
      <c r="E300" t="s">
        <v>34</v>
      </c>
      <c r="F300" s="3">
        <v>44287</v>
      </c>
      <c r="G300" t="s">
        <v>244</v>
      </c>
      <c r="H300" t="s">
        <v>1255</v>
      </c>
      <c r="I300" t="s">
        <v>1240</v>
      </c>
      <c r="J300" t="s">
        <v>1240</v>
      </c>
      <c r="K300">
        <v>2.8999999165534973E-2</v>
      </c>
    </row>
    <row r="301" spans="1:11" x14ac:dyDescent="0.35">
      <c r="A301" t="s">
        <v>1516</v>
      </c>
      <c r="B301" t="s">
        <v>1517</v>
      </c>
      <c r="C301" t="s">
        <v>1267</v>
      </c>
      <c r="D301">
        <v>9</v>
      </c>
      <c r="E301" t="s">
        <v>1246</v>
      </c>
      <c r="F301" s="3">
        <v>43669</v>
      </c>
      <c r="G301" t="s">
        <v>1309</v>
      </c>
      <c r="H301" t="s">
        <v>1255</v>
      </c>
      <c r="I301" t="s">
        <v>1240</v>
      </c>
      <c r="J301" t="s">
        <v>1240</v>
      </c>
      <c r="K301">
        <v>2.9999999329447746E-2</v>
      </c>
    </row>
    <row r="302" spans="1:11" x14ac:dyDescent="0.35">
      <c r="A302" t="s">
        <v>1516</v>
      </c>
      <c r="B302" t="s">
        <v>1517</v>
      </c>
      <c r="C302" t="s">
        <v>1267</v>
      </c>
      <c r="D302">
        <v>-8</v>
      </c>
      <c r="E302" t="s">
        <v>1246</v>
      </c>
      <c r="F302" s="3">
        <v>43669</v>
      </c>
      <c r="G302" t="s">
        <v>1309</v>
      </c>
      <c r="H302" t="s">
        <v>1255</v>
      </c>
      <c r="I302" t="s">
        <v>1240</v>
      </c>
      <c r="J302" t="s">
        <v>1240</v>
      </c>
      <c r="K302">
        <v>2.9999999329447746E-2</v>
      </c>
    </row>
    <row r="303" spans="1:11" x14ac:dyDescent="0.35">
      <c r="A303" t="s">
        <v>1518</v>
      </c>
      <c r="B303" t="s">
        <v>1519</v>
      </c>
      <c r="C303" t="s">
        <v>1263</v>
      </c>
      <c r="D303">
        <v>1</v>
      </c>
      <c r="E303" t="s">
        <v>1246</v>
      </c>
      <c r="F303" s="3">
        <v>43594</v>
      </c>
      <c r="G303" t="s">
        <v>1309</v>
      </c>
      <c r="H303" t="s">
        <v>1255</v>
      </c>
      <c r="I303" t="s">
        <v>1240</v>
      </c>
      <c r="J303" t="s">
        <v>1240</v>
      </c>
      <c r="K303">
        <v>1.4999999664723873E-2</v>
      </c>
    </row>
    <row r="304" spans="1:11" x14ac:dyDescent="0.35">
      <c r="A304" t="s">
        <v>1520</v>
      </c>
      <c r="B304" t="s">
        <v>1521</v>
      </c>
      <c r="C304" t="s">
        <v>1254</v>
      </c>
      <c r="D304">
        <v>4</v>
      </c>
      <c r="E304" t="s">
        <v>34</v>
      </c>
      <c r="F304" s="3">
        <v>44329</v>
      </c>
      <c r="G304" t="s">
        <v>244</v>
      </c>
      <c r="H304" t="s">
        <v>1255</v>
      </c>
      <c r="I304" t="s">
        <v>1240</v>
      </c>
      <c r="J304" t="s">
        <v>1240</v>
      </c>
      <c r="K304">
        <v>0.18</v>
      </c>
    </row>
    <row r="305" spans="1:11" x14ac:dyDescent="0.35">
      <c r="A305" t="s">
        <v>1520</v>
      </c>
      <c r="B305" t="s">
        <v>1521</v>
      </c>
      <c r="C305" t="s">
        <v>1254</v>
      </c>
      <c r="D305">
        <v>2</v>
      </c>
      <c r="E305" t="s">
        <v>34</v>
      </c>
      <c r="F305" s="3">
        <v>44329</v>
      </c>
      <c r="G305" t="s">
        <v>244</v>
      </c>
      <c r="H305" t="s">
        <v>1255</v>
      </c>
      <c r="I305" t="s">
        <v>1240</v>
      </c>
      <c r="J305" t="s">
        <v>1240</v>
      </c>
      <c r="K305">
        <v>0.18</v>
      </c>
    </row>
    <row r="306" spans="1:11" x14ac:dyDescent="0.35">
      <c r="A306" t="s">
        <v>263</v>
      </c>
      <c r="B306" t="s">
        <v>1522</v>
      </c>
      <c r="C306" t="s">
        <v>1254</v>
      </c>
      <c r="D306">
        <v>13</v>
      </c>
      <c r="E306" t="s">
        <v>1231</v>
      </c>
      <c r="F306" s="3">
        <v>45627</v>
      </c>
      <c r="G306" t="s">
        <v>244</v>
      </c>
      <c r="H306" t="s">
        <v>1255</v>
      </c>
      <c r="I306" t="s">
        <v>1288</v>
      </c>
      <c r="J306" t="s">
        <v>1240</v>
      </c>
      <c r="K306">
        <v>0.96</v>
      </c>
    </row>
    <row r="307" spans="1:11" x14ac:dyDescent="0.35">
      <c r="A307" t="s">
        <v>263</v>
      </c>
      <c r="B307" t="s">
        <v>1522</v>
      </c>
      <c r="C307" t="s">
        <v>1254</v>
      </c>
      <c r="D307">
        <v>22</v>
      </c>
      <c r="E307" t="s">
        <v>1231</v>
      </c>
      <c r="F307" s="3">
        <v>45627</v>
      </c>
      <c r="G307" t="s">
        <v>244</v>
      </c>
      <c r="H307" t="s">
        <v>1255</v>
      </c>
      <c r="I307" t="s">
        <v>1288</v>
      </c>
      <c r="J307" t="s">
        <v>1240</v>
      </c>
      <c r="K307">
        <v>0.96</v>
      </c>
    </row>
    <row r="308" spans="1:11" x14ac:dyDescent="0.35">
      <c r="A308" t="s">
        <v>263</v>
      </c>
      <c r="B308" t="s">
        <v>1522</v>
      </c>
      <c r="C308" t="s">
        <v>1254</v>
      </c>
      <c r="D308">
        <v>22</v>
      </c>
      <c r="E308" t="s">
        <v>1231</v>
      </c>
      <c r="F308" s="3">
        <v>45627</v>
      </c>
      <c r="G308" t="s">
        <v>244</v>
      </c>
      <c r="H308" t="s">
        <v>1255</v>
      </c>
      <c r="I308" t="s">
        <v>1288</v>
      </c>
      <c r="J308" t="s">
        <v>1240</v>
      </c>
      <c r="K308">
        <v>0.96</v>
      </c>
    </row>
    <row r="309" spans="1:11" x14ac:dyDescent="0.35">
      <c r="A309" t="s">
        <v>263</v>
      </c>
      <c r="B309" t="s">
        <v>1522</v>
      </c>
      <c r="C309" t="s">
        <v>1254</v>
      </c>
      <c r="D309">
        <v>16</v>
      </c>
      <c r="E309" t="s">
        <v>1231</v>
      </c>
      <c r="F309" s="3">
        <v>45627</v>
      </c>
      <c r="G309" t="s">
        <v>244</v>
      </c>
      <c r="H309" t="s">
        <v>1255</v>
      </c>
      <c r="I309" t="s">
        <v>1288</v>
      </c>
      <c r="J309" t="s">
        <v>1240</v>
      </c>
      <c r="K309">
        <v>0.96</v>
      </c>
    </row>
    <row r="310" spans="1:11" x14ac:dyDescent="0.35">
      <c r="A310" t="s">
        <v>263</v>
      </c>
      <c r="B310" t="s">
        <v>1522</v>
      </c>
      <c r="C310" t="s">
        <v>1254</v>
      </c>
      <c r="D310">
        <v>55</v>
      </c>
      <c r="E310" t="s">
        <v>1231</v>
      </c>
      <c r="F310" s="3">
        <v>45627</v>
      </c>
      <c r="G310" t="s">
        <v>244</v>
      </c>
      <c r="H310" t="s">
        <v>1255</v>
      </c>
      <c r="I310" t="s">
        <v>1288</v>
      </c>
      <c r="J310" t="s">
        <v>1240</v>
      </c>
      <c r="K310">
        <v>0.96</v>
      </c>
    </row>
    <row r="311" spans="1:11" x14ac:dyDescent="0.35">
      <c r="A311" t="s">
        <v>263</v>
      </c>
      <c r="B311" t="s">
        <v>1522</v>
      </c>
      <c r="C311" t="s">
        <v>1254</v>
      </c>
      <c r="D311">
        <v>37</v>
      </c>
      <c r="E311" t="s">
        <v>1231</v>
      </c>
      <c r="F311" s="3">
        <v>45627</v>
      </c>
      <c r="G311" t="s">
        <v>244</v>
      </c>
      <c r="H311" t="s">
        <v>1255</v>
      </c>
      <c r="I311" t="s">
        <v>1288</v>
      </c>
      <c r="J311" t="s">
        <v>1240</v>
      </c>
      <c r="K311">
        <v>0.96</v>
      </c>
    </row>
    <row r="312" spans="1:11" x14ac:dyDescent="0.35">
      <c r="A312" t="s">
        <v>263</v>
      </c>
      <c r="B312" t="s">
        <v>1522</v>
      </c>
      <c r="C312" t="s">
        <v>1254</v>
      </c>
      <c r="D312">
        <v>65</v>
      </c>
      <c r="E312" t="s">
        <v>1231</v>
      </c>
      <c r="F312" s="3">
        <v>45627</v>
      </c>
      <c r="G312" t="s">
        <v>244</v>
      </c>
      <c r="H312" t="s">
        <v>1255</v>
      </c>
      <c r="I312" t="s">
        <v>1288</v>
      </c>
      <c r="J312" t="s">
        <v>1240</v>
      </c>
      <c r="K312">
        <v>0.96</v>
      </c>
    </row>
    <row r="313" spans="1:11" x14ac:dyDescent="0.35">
      <c r="A313" t="s">
        <v>1523</v>
      </c>
      <c r="B313" t="s">
        <v>1524</v>
      </c>
      <c r="C313" t="s">
        <v>1254</v>
      </c>
      <c r="D313">
        <v>4</v>
      </c>
      <c r="E313" t="s">
        <v>34</v>
      </c>
      <c r="F313" s="3">
        <v>44326</v>
      </c>
      <c r="G313" t="s">
        <v>244</v>
      </c>
      <c r="H313" t="s">
        <v>1255</v>
      </c>
      <c r="I313" t="s">
        <v>1240</v>
      </c>
      <c r="J313" t="s">
        <v>1240</v>
      </c>
      <c r="K313">
        <v>0.23199999332427979</v>
      </c>
    </row>
    <row r="314" spans="1:11" x14ac:dyDescent="0.35">
      <c r="A314" t="s">
        <v>1523</v>
      </c>
      <c r="B314" t="s">
        <v>1524</v>
      </c>
      <c r="C314" t="s">
        <v>1254</v>
      </c>
      <c r="D314">
        <v>2</v>
      </c>
      <c r="E314" t="s">
        <v>34</v>
      </c>
      <c r="F314" s="3">
        <v>44314</v>
      </c>
      <c r="G314" t="s">
        <v>244</v>
      </c>
      <c r="H314" t="s">
        <v>1255</v>
      </c>
      <c r="I314" t="s">
        <v>1240</v>
      </c>
      <c r="J314" t="s">
        <v>1240</v>
      </c>
      <c r="K314">
        <v>0.23199999332427979</v>
      </c>
    </row>
    <row r="315" spans="1:11" x14ac:dyDescent="0.35">
      <c r="A315" t="s">
        <v>1523</v>
      </c>
      <c r="B315" t="s">
        <v>1524</v>
      </c>
      <c r="C315" t="s">
        <v>1254</v>
      </c>
      <c r="D315">
        <v>13</v>
      </c>
      <c r="E315" t="s">
        <v>34</v>
      </c>
      <c r="F315" s="3">
        <v>44314</v>
      </c>
      <c r="G315" t="s">
        <v>244</v>
      </c>
      <c r="H315" t="s">
        <v>1255</v>
      </c>
      <c r="I315" t="s">
        <v>1240</v>
      </c>
      <c r="J315" t="s">
        <v>1240</v>
      </c>
      <c r="K315">
        <v>0.23199999332427979</v>
      </c>
    </row>
    <row r="316" spans="1:11" x14ac:dyDescent="0.35">
      <c r="A316" t="s">
        <v>1525</v>
      </c>
      <c r="B316" t="s">
        <v>1526</v>
      </c>
      <c r="C316" t="s">
        <v>1254</v>
      </c>
      <c r="D316">
        <v>5</v>
      </c>
      <c r="E316" t="s">
        <v>35</v>
      </c>
      <c r="F316" s="3">
        <v>44704</v>
      </c>
      <c r="G316" t="s">
        <v>244</v>
      </c>
      <c r="H316" t="s">
        <v>1255</v>
      </c>
      <c r="I316" t="s">
        <v>1288</v>
      </c>
      <c r="J316" t="s">
        <v>1240</v>
      </c>
      <c r="K316">
        <v>0.25</v>
      </c>
    </row>
    <row r="317" spans="1:11" x14ac:dyDescent="0.35">
      <c r="A317" t="s">
        <v>1525</v>
      </c>
      <c r="B317" t="s">
        <v>1526</v>
      </c>
      <c r="C317" t="s">
        <v>1254</v>
      </c>
      <c r="D317">
        <v>3</v>
      </c>
      <c r="E317" t="s">
        <v>35</v>
      </c>
      <c r="F317" s="3">
        <v>44704</v>
      </c>
      <c r="G317" t="s">
        <v>244</v>
      </c>
      <c r="H317" t="s">
        <v>1255</v>
      </c>
      <c r="I317" t="s">
        <v>1288</v>
      </c>
      <c r="J317" t="s">
        <v>1240</v>
      </c>
      <c r="K317">
        <v>0.25</v>
      </c>
    </row>
    <row r="318" spans="1:11" x14ac:dyDescent="0.35">
      <c r="A318" t="s">
        <v>1525</v>
      </c>
      <c r="B318" t="s">
        <v>1526</v>
      </c>
      <c r="C318" t="s">
        <v>1254</v>
      </c>
      <c r="D318">
        <v>4</v>
      </c>
      <c r="E318" t="s">
        <v>35</v>
      </c>
      <c r="F318" s="3">
        <v>44704</v>
      </c>
      <c r="G318" t="s">
        <v>244</v>
      </c>
      <c r="H318" t="s">
        <v>1255</v>
      </c>
      <c r="I318" t="s">
        <v>1288</v>
      </c>
      <c r="J318" t="s">
        <v>1240</v>
      </c>
      <c r="K318">
        <v>0.25</v>
      </c>
    </row>
    <row r="319" spans="1:11" x14ac:dyDescent="0.35">
      <c r="A319" t="s">
        <v>1525</v>
      </c>
      <c r="B319" t="s">
        <v>1526</v>
      </c>
      <c r="C319" t="s">
        <v>1254</v>
      </c>
      <c r="D319">
        <v>6</v>
      </c>
      <c r="E319" t="s">
        <v>35</v>
      </c>
      <c r="F319" s="3">
        <v>44704</v>
      </c>
      <c r="G319" t="s">
        <v>244</v>
      </c>
      <c r="H319" t="s">
        <v>1255</v>
      </c>
      <c r="I319" t="s">
        <v>1288</v>
      </c>
      <c r="J319" t="s">
        <v>1240</v>
      </c>
      <c r="K319">
        <v>0.25</v>
      </c>
    </row>
    <row r="320" spans="1:11" x14ac:dyDescent="0.35">
      <c r="A320" t="s">
        <v>1525</v>
      </c>
      <c r="B320" t="s">
        <v>1526</v>
      </c>
      <c r="C320" t="s">
        <v>1254</v>
      </c>
      <c r="D320">
        <v>12</v>
      </c>
      <c r="E320" t="s">
        <v>35</v>
      </c>
      <c r="F320" s="3">
        <v>44704</v>
      </c>
      <c r="G320" t="s">
        <v>244</v>
      </c>
      <c r="H320" t="s">
        <v>1255</v>
      </c>
      <c r="I320" t="s">
        <v>1288</v>
      </c>
      <c r="J320" t="s">
        <v>1240</v>
      </c>
      <c r="K320">
        <v>0.25</v>
      </c>
    </row>
    <row r="321" spans="1:11" x14ac:dyDescent="0.35">
      <c r="A321" t="s">
        <v>1527</v>
      </c>
      <c r="B321" t="s">
        <v>1528</v>
      </c>
      <c r="C321" t="s">
        <v>1263</v>
      </c>
      <c r="D321">
        <v>3</v>
      </c>
      <c r="E321" t="s">
        <v>1246</v>
      </c>
      <c r="F321" s="3">
        <v>43761</v>
      </c>
      <c r="G321" t="s">
        <v>1309</v>
      </c>
      <c r="H321" t="s">
        <v>1255</v>
      </c>
      <c r="I321" t="s">
        <v>1240</v>
      </c>
      <c r="J321" t="s">
        <v>1240</v>
      </c>
      <c r="K321">
        <v>8.7999999523162842E-2</v>
      </c>
    </row>
    <row r="322" spans="1:11" x14ac:dyDescent="0.35">
      <c r="A322" t="s">
        <v>1527</v>
      </c>
      <c r="B322" t="s">
        <v>1528</v>
      </c>
      <c r="C322" t="s">
        <v>1263</v>
      </c>
      <c r="D322">
        <v>5</v>
      </c>
      <c r="E322" t="s">
        <v>1246</v>
      </c>
      <c r="F322" s="3">
        <v>43761</v>
      </c>
      <c r="G322" t="s">
        <v>1309</v>
      </c>
      <c r="H322" t="s">
        <v>1255</v>
      </c>
      <c r="I322" t="s">
        <v>1240</v>
      </c>
      <c r="J322" t="s">
        <v>1240</v>
      </c>
      <c r="K322">
        <v>8.7999999523162842E-2</v>
      </c>
    </row>
    <row r="323" spans="1:11" x14ac:dyDescent="0.35">
      <c r="A323" t="s">
        <v>1529</v>
      </c>
      <c r="B323" t="s">
        <v>1530</v>
      </c>
      <c r="C323" t="s">
        <v>1263</v>
      </c>
      <c r="D323">
        <v>1</v>
      </c>
      <c r="E323" t="s">
        <v>1246</v>
      </c>
      <c r="F323" s="3">
        <v>43651</v>
      </c>
      <c r="G323" t="s">
        <v>1309</v>
      </c>
      <c r="H323" t="s">
        <v>1255</v>
      </c>
      <c r="I323" t="s">
        <v>1240</v>
      </c>
      <c r="J323" t="s">
        <v>1240</v>
      </c>
      <c r="K323">
        <v>0.10899999737739563</v>
      </c>
    </row>
    <row r="324" spans="1:11" x14ac:dyDescent="0.35">
      <c r="A324" t="s">
        <v>1529</v>
      </c>
      <c r="B324" t="s">
        <v>1530</v>
      </c>
      <c r="C324" t="s">
        <v>1263</v>
      </c>
      <c r="D324">
        <v>3</v>
      </c>
      <c r="E324" t="s">
        <v>1246</v>
      </c>
      <c r="F324" s="3">
        <v>43651</v>
      </c>
      <c r="G324" t="s">
        <v>1309</v>
      </c>
      <c r="H324" t="s">
        <v>1255</v>
      </c>
      <c r="I324" t="s">
        <v>1240</v>
      </c>
      <c r="J324" t="s">
        <v>1240</v>
      </c>
      <c r="K324">
        <v>0.10899999737739563</v>
      </c>
    </row>
    <row r="325" spans="1:11" x14ac:dyDescent="0.35">
      <c r="A325" t="s">
        <v>1529</v>
      </c>
      <c r="B325" t="s">
        <v>1530</v>
      </c>
      <c r="C325" t="s">
        <v>1263</v>
      </c>
      <c r="D325">
        <v>5</v>
      </c>
      <c r="E325" t="s">
        <v>1246</v>
      </c>
      <c r="F325" s="3">
        <v>43651</v>
      </c>
      <c r="G325" t="s">
        <v>1309</v>
      </c>
      <c r="H325" t="s">
        <v>1255</v>
      </c>
      <c r="I325" t="s">
        <v>1240</v>
      </c>
      <c r="J325" t="s">
        <v>1240</v>
      </c>
      <c r="K325">
        <v>0.10899999737739563</v>
      </c>
    </row>
    <row r="326" spans="1:11" x14ac:dyDescent="0.35">
      <c r="A326" t="s">
        <v>1531</v>
      </c>
      <c r="B326" t="s">
        <v>1532</v>
      </c>
      <c r="C326" t="s">
        <v>1263</v>
      </c>
      <c r="D326">
        <v>6</v>
      </c>
      <c r="E326" t="s">
        <v>1246</v>
      </c>
      <c r="F326" s="3">
        <v>43854</v>
      </c>
      <c r="G326" t="s">
        <v>1309</v>
      </c>
      <c r="H326" t="s">
        <v>1255</v>
      </c>
      <c r="I326" t="s">
        <v>1288</v>
      </c>
      <c r="J326" t="s">
        <v>1240</v>
      </c>
      <c r="K326">
        <v>0.26600000262260437</v>
      </c>
    </row>
    <row r="327" spans="1:11" x14ac:dyDescent="0.35">
      <c r="A327" t="s">
        <v>1531</v>
      </c>
      <c r="B327" t="s">
        <v>1532</v>
      </c>
      <c r="C327" t="s">
        <v>1263</v>
      </c>
      <c r="D327">
        <v>2</v>
      </c>
      <c r="E327" t="s">
        <v>1246</v>
      </c>
      <c r="F327" s="3">
        <v>43854</v>
      </c>
      <c r="G327" t="s">
        <v>1309</v>
      </c>
      <c r="H327" t="s">
        <v>1255</v>
      </c>
      <c r="I327" t="s">
        <v>1288</v>
      </c>
      <c r="J327" t="s">
        <v>1240</v>
      </c>
      <c r="K327">
        <v>0.26600000262260437</v>
      </c>
    </row>
    <row r="328" spans="1:11" x14ac:dyDescent="0.35">
      <c r="A328" t="s">
        <v>1531</v>
      </c>
      <c r="B328" t="s">
        <v>1532</v>
      </c>
      <c r="C328" t="s">
        <v>1263</v>
      </c>
      <c r="D328">
        <v>4</v>
      </c>
      <c r="E328" t="s">
        <v>1246</v>
      </c>
      <c r="F328" s="3">
        <v>43854</v>
      </c>
      <c r="G328" t="s">
        <v>1309</v>
      </c>
      <c r="H328" t="s">
        <v>1255</v>
      </c>
      <c r="I328" t="s">
        <v>1288</v>
      </c>
      <c r="J328" t="s">
        <v>1240</v>
      </c>
      <c r="K328">
        <v>0.26600000262260437</v>
      </c>
    </row>
    <row r="329" spans="1:11" x14ac:dyDescent="0.35">
      <c r="A329" t="s">
        <v>1531</v>
      </c>
      <c r="B329" t="s">
        <v>1532</v>
      </c>
      <c r="C329" t="s">
        <v>1263</v>
      </c>
      <c r="D329">
        <v>3</v>
      </c>
      <c r="E329" t="s">
        <v>1246</v>
      </c>
      <c r="F329" s="3">
        <v>43854</v>
      </c>
      <c r="G329" t="s">
        <v>1309</v>
      </c>
      <c r="H329" t="s">
        <v>1255</v>
      </c>
      <c r="I329" t="s">
        <v>1288</v>
      </c>
      <c r="J329" t="s">
        <v>1240</v>
      </c>
      <c r="K329">
        <v>0.26600000262260437</v>
      </c>
    </row>
    <row r="330" spans="1:11" x14ac:dyDescent="0.35">
      <c r="A330" t="s">
        <v>1531</v>
      </c>
      <c r="B330" t="s">
        <v>1532</v>
      </c>
      <c r="C330" t="s">
        <v>1263</v>
      </c>
      <c r="D330">
        <v>1</v>
      </c>
      <c r="E330" t="s">
        <v>1246</v>
      </c>
      <c r="F330" s="3">
        <v>43854</v>
      </c>
      <c r="G330" t="s">
        <v>1309</v>
      </c>
      <c r="H330" t="s">
        <v>1255</v>
      </c>
      <c r="I330" t="s">
        <v>1288</v>
      </c>
      <c r="J330" t="s">
        <v>1240</v>
      </c>
      <c r="K330">
        <v>0.26600000262260437</v>
      </c>
    </row>
    <row r="331" spans="1:11" x14ac:dyDescent="0.35">
      <c r="A331" t="s">
        <v>1531</v>
      </c>
      <c r="B331" t="s">
        <v>1532</v>
      </c>
      <c r="C331" t="s">
        <v>1263</v>
      </c>
      <c r="D331">
        <v>21</v>
      </c>
      <c r="E331" t="s">
        <v>1246</v>
      </c>
      <c r="F331" s="3">
        <v>43854</v>
      </c>
      <c r="G331" t="s">
        <v>1309</v>
      </c>
      <c r="H331" t="s">
        <v>1255</v>
      </c>
      <c r="I331" t="s">
        <v>1288</v>
      </c>
      <c r="J331" t="s">
        <v>1240</v>
      </c>
      <c r="K331">
        <v>0.26600000262260437</v>
      </c>
    </row>
    <row r="332" spans="1:11" x14ac:dyDescent="0.35">
      <c r="A332" t="s">
        <v>1531</v>
      </c>
      <c r="B332" t="s">
        <v>1532</v>
      </c>
      <c r="C332" t="s">
        <v>1263</v>
      </c>
      <c r="D332">
        <v>8</v>
      </c>
      <c r="E332" t="s">
        <v>1246</v>
      </c>
      <c r="F332" s="3">
        <v>43854</v>
      </c>
      <c r="G332" t="s">
        <v>1309</v>
      </c>
      <c r="H332" t="s">
        <v>1255</v>
      </c>
      <c r="I332" t="s">
        <v>1288</v>
      </c>
      <c r="J332" t="s">
        <v>1240</v>
      </c>
      <c r="K332">
        <v>0.26600000262260437</v>
      </c>
    </row>
    <row r="333" spans="1:11" x14ac:dyDescent="0.35">
      <c r="A333" t="s">
        <v>1531</v>
      </c>
      <c r="B333" t="s">
        <v>1532</v>
      </c>
      <c r="C333" t="s">
        <v>1263</v>
      </c>
      <c r="D333">
        <v>11</v>
      </c>
      <c r="E333" t="s">
        <v>1246</v>
      </c>
      <c r="F333" s="3">
        <v>43854</v>
      </c>
      <c r="G333" t="s">
        <v>1309</v>
      </c>
      <c r="H333" t="s">
        <v>1255</v>
      </c>
      <c r="I333" t="s">
        <v>1288</v>
      </c>
      <c r="J333" t="s">
        <v>1240</v>
      </c>
      <c r="K333">
        <v>0.26600000262260437</v>
      </c>
    </row>
    <row r="334" spans="1:11" x14ac:dyDescent="0.35">
      <c r="A334" t="s">
        <v>1531</v>
      </c>
      <c r="B334" t="s">
        <v>1532</v>
      </c>
      <c r="C334" t="s">
        <v>1263</v>
      </c>
      <c r="D334">
        <v>17</v>
      </c>
      <c r="E334" t="s">
        <v>1246</v>
      </c>
      <c r="F334" s="3">
        <v>43854</v>
      </c>
      <c r="G334" t="s">
        <v>1309</v>
      </c>
      <c r="H334" t="s">
        <v>1255</v>
      </c>
      <c r="I334" t="s">
        <v>1288</v>
      </c>
      <c r="J334" t="s">
        <v>1240</v>
      </c>
      <c r="K334">
        <v>0.26600000262260437</v>
      </c>
    </row>
    <row r="335" spans="1:11" x14ac:dyDescent="0.35">
      <c r="A335" t="s">
        <v>1531</v>
      </c>
      <c r="B335" t="s">
        <v>1532</v>
      </c>
      <c r="C335" t="s">
        <v>1263</v>
      </c>
      <c r="D335">
        <v>2</v>
      </c>
      <c r="E335" t="s">
        <v>1246</v>
      </c>
      <c r="F335" s="3">
        <v>43854</v>
      </c>
      <c r="G335" t="s">
        <v>1309</v>
      </c>
      <c r="H335" t="s">
        <v>1255</v>
      </c>
      <c r="I335" t="s">
        <v>1288</v>
      </c>
      <c r="J335" t="s">
        <v>1240</v>
      </c>
      <c r="K335">
        <v>0.26600000262260437</v>
      </c>
    </row>
    <row r="336" spans="1:11" x14ac:dyDescent="0.35">
      <c r="A336" t="s">
        <v>1533</v>
      </c>
      <c r="B336" t="s">
        <v>1534</v>
      </c>
      <c r="C336" t="s">
        <v>1254</v>
      </c>
      <c r="D336">
        <v>1</v>
      </c>
      <c r="E336" t="s">
        <v>1231</v>
      </c>
      <c r="F336" s="3">
        <v>45444</v>
      </c>
      <c r="G336" t="s">
        <v>244</v>
      </c>
      <c r="H336" t="s">
        <v>1255</v>
      </c>
      <c r="I336" t="s">
        <v>1240</v>
      </c>
      <c r="J336" t="s">
        <v>1240</v>
      </c>
      <c r="K336">
        <v>1.4999999999999999E-2</v>
      </c>
    </row>
    <row r="337" spans="1:11" x14ac:dyDescent="0.35">
      <c r="A337" t="s">
        <v>1535</v>
      </c>
      <c r="B337" t="s">
        <v>1536</v>
      </c>
      <c r="C337" t="s">
        <v>1263</v>
      </c>
      <c r="D337">
        <v>2</v>
      </c>
      <c r="E337" t="s">
        <v>1246</v>
      </c>
      <c r="F337" s="3">
        <v>43633</v>
      </c>
      <c r="G337" t="s">
        <v>1309</v>
      </c>
      <c r="H337" t="s">
        <v>1255</v>
      </c>
      <c r="I337" t="s">
        <v>1288</v>
      </c>
      <c r="J337" t="s">
        <v>1240</v>
      </c>
      <c r="K337">
        <v>0.30000001192092896</v>
      </c>
    </row>
    <row r="338" spans="1:11" x14ac:dyDescent="0.35">
      <c r="A338" t="s">
        <v>1537</v>
      </c>
      <c r="B338" t="s">
        <v>1538</v>
      </c>
      <c r="C338" t="s">
        <v>1268</v>
      </c>
      <c r="D338">
        <v>1</v>
      </c>
      <c r="E338" t="s">
        <v>34</v>
      </c>
      <c r="F338" s="3">
        <v>44287</v>
      </c>
      <c r="G338" t="s">
        <v>244</v>
      </c>
      <c r="H338" t="s">
        <v>1255</v>
      </c>
      <c r="I338" t="s">
        <v>1240</v>
      </c>
      <c r="J338" t="s">
        <v>1240</v>
      </c>
      <c r="K338">
        <v>3.0000000260770321E-3</v>
      </c>
    </row>
    <row r="339" spans="1:11" x14ac:dyDescent="0.35">
      <c r="A339" t="s">
        <v>1539</v>
      </c>
      <c r="B339" t="s">
        <v>1540</v>
      </c>
      <c r="C339" t="s">
        <v>1267</v>
      </c>
      <c r="D339">
        <v>3</v>
      </c>
      <c r="E339" t="s">
        <v>34</v>
      </c>
      <c r="F339" s="3">
        <v>44621</v>
      </c>
      <c r="G339" t="s">
        <v>244</v>
      </c>
      <c r="H339" t="s">
        <v>1255</v>
      </c>
      <c r="I339" t="s">
        <v>1240</v>
      </c>
      <c r="J339" t="s">
        <v>1240</v>
      </c>
      <c r="K339">
        <v>9.4999998807907104E-2</v>
      </c>
    </row>
    <row r="340" spans="1:11" x14ac:dyDescent="0.35">
      <c r="A340" t="s">
        <v>1541</v>
      </c>
      <c r="B340" t="s">
        <v>1542</v>
      </c>
      <c r="C340" t="s">
        <v>1268</v>
      </c>
      <c r="D340">
        <v>5</v>
      </c>
      <c r="E340" t="s">
        <v>33</v>
      </c>
      <c r="F340" s="3">
        <v>44197</v>
      </c>
      <c r="G340" t="s">
        <v>244</v>
      </c>
      <c r="H340" t="s">
        <v>1255</v>
      </c>
      <c r="I340" t="s">
        <v>1240</v>
      </c>
      <c r="J340" t="s">
        <v>1240</v>
      </c>
      <c r="K340">
        <v>7.0000000298023224E-2</v>
      </c>
    </row>
    <row r="341" spans="1:11" x14ac:dyDescent="0.35">
      <c r="A341" t="s">
        <v>1541</v>
      </c>
      <c r="B341" t="s">
        <v>1542</v>
      </c>
      <c r="C341" t="s">
        <v>1268</v>
      </c>
      <c r="D341">
        <v>1</v>
      </c>
      <c r="E341" t="s">
        <v>33</v>
      </c>
      <c r="F341" s="3">
        <v>44197</v>
      </c>
      <c r="G341" t="s">
        <v>244</v>
      </c>
      <c r="H341" t="s">
        <v>1255</v>
      </c>
      <c r="I341" t="s">
        <v>1240</v>
      </c>
      <c r="J341" t="s">
        <v>1240</v>
      </c>
      <c r="K341">
        <v>7.0000000298023224E-2</v>
      </c>
    </row>
    <row r="342" spans="1:11" x14ac:dyDescent="0.35">
      <c r="A342" t="s">
        <v>1543</v>
      </c>
      <c r="B342" t="s">
        <v>1544</v>
      </c>
      <c r="C342" t="s">
        <v>1263</v>
      </c>
      <c r="D342">
        <v>1</v>
      </c>
      <c r="E342" t="s">
        <v>1246</v>
      </c>
      <c r="F342" s="3">
        <v>43853</v>
      </c>
      <c r="G342" t="s">
        <v>1309</v>
      </c>
      <c r="H342" t="s">
        <v>1255</v>
      </c>
      <c r="I342" t="s">
        <v>1240</v>
      </c>
      <c r="J342" t="s">
        <v>1240</v>
      </c>
      <c r="K342">
        <v>2.199999988079071E-2</v>
      </c>
    </row>
    <row r="343" spans="1:11" x14ac:dyDescent="0.35">
      <c r="A343" t="s">
        <v>1543</v>
      </c>
      <c r="B343" t="s">
        <v>1544</v>
      </c>
      <c r="C343" t="s">
        <v>1263</v>
      </c>
      <c r="D343">
        <v>4</v>
      </c>
      <c r="E343" t="s">
        <v>1246</v>
      </c>
      <c r="F343" s="3">
        <v>43853</v>
      </c>
      <c r="G343" t="s">
        <v>1309</v>
      </c>
      <c r="H343" t="s">
        <v>1255</v>
      </c>
      <c r="I343" t="s">
        <v>1240</v>
      </c>
      <c r="J343" t="s">
        <v>1240</v>
      </c>
      <c r="K343">
        <v>2.199999988079071E-2</v>
      </c>
    </row>
    <row r="344" spans="1:11" x14ac:dyDescent="0.35">
      <c r="A344" t="s">
        <v>1543</v>
      </c>
      <c r="B344" t="s">
        <v>1544</v>
      </c>
      <c r="C344" t="s">
        <v>1263</v>
      </c>
      <c r="D344">
        <v>3</v>
      </c>
      <c r="E344" t="s">
        <v>1246</v>
      </c>
      <c r="F344" s="3">
        <v>43853</v>
      </c>
      <c r="G344" t="s">
        <v>1309</v>
      </c>
      <c r="H344" t="s">
        <v>1255</v>
      </c>
      <c r="I344" t="s">
        <v>1240</v>
      </c>
      <c r="J344" t="s">
        <v>1240</v>
      </c>
      <c r="K344">
        <v>2.199999988079071E-2</v>
      </c>
    </row>
    <row r="345" spans="1:11" x14ac:dyDescent="0.35">
      <c r="A345" t="s">
        <v>1545</v>
      </c>
      <c r="B345" t="s">
        <v>1546</v>
      </c>
      <c r="C345" t="s">
        <v>1267</v>
      </c>
      <c r="D345">
        <v>4</v>
      </c>
      <c r="E345" t="s">
        <v>1231</v>
      </c>
      <c r="F345" s="3">
        <v>45639</v>
      </c>
      <c r="G345" t="s">
        <v>244</v>
      </c>
      <c r="H345" t="s">
        <v>1255</v>
      </c>
      <c r="I345" t="s">
        <v>1240</v>
      </c>
      <c r="J345" t="s">
        <v>1240</v>
      </c>
      <c r="K345">
        <v>7.8E-2</v>
      </c>
    </row>
    <row r="346" spans="1:11" x14ac:dyDescent="0.35">
      <c r="A346" t="s">
        <v>1545</v>
      </c>
      <c r="B346" t="s">
        <v>1546</v>
      </c>
      <c r="C346" t="s">
        <v>1267</v>
      </c>
      <c r="D346">
        <v>4</v>
      </c>
      <c r="E346" t="s">
        <v>1231</v>
      </c>
      <c r="F346" s="3">
        <v>45639</v>
      </c>
      <c r="G346" t="s">
        <v>244</v>
      </c>
      <c r="H346" t="s">
        <v>1255</v>
      </c>
      <c r="I346" t="s">
        <v>1240</v>
      </c>
      <c r="J346" t="s">
        <v>1240</v>
      </c>
      <c r="K346">
        <v>7.8E-2</v>
      </c>
    </row>
    <row r="347" spans="1:11" x14ac:dyDescent="0.35">
      <c r="A347" t="s">
        <v>1547</v>
      </c>
      <c r="B347" t="s">
        <v>1548</v>
      </c>
      <c r="C347" t="s">
        <v>1268</v>
      </c>
      <c r="D347">
        <v>1</v>
      </c>
      <c r="E347" t="s">
        <v>34</v>
      </c>
      <c r="F347" s="3">
        <v>44287</v>
      </c>
      <c r="G347" t="s">
        <v>244</v>
      </c>
      <c r="H347" t="s">
        <v>1255</v>
      </c>
      <c r="I347" t="s">
        <v>1288</v>
      </c>
      <c r="J347" t="s">
        <v>1240</v>
      </c>
      <c r="K347">
        <v>0.41200000047683716</v>
      </c>
    </row>
    <row r="348" spans="1:11" x14ac:dyDescent="0.35">
      <c r="A348" t="s">
        <v>1547</v>
      </c>
      <c r="B348" t="s">
        <v>1548</v>
      </c>
      <c r="C348" t="s">
        <v>1268</v>
      </c>
      <c r="D348">
        <v>2</v>
      </c>
      <c r="E348" t="s">
        <v>34</v>
      </c>
      <c r="F348" s="3">
        <v>44287</v>
      </c>
      <c r="G348" t="s">
        <v>244</v>
      </c>
      <c r="H348" t="s">
        <v>1255</v>
      </c>
      <c r="I348" t="s">
        <v>1288</v>
      </c>
      <c r="J348" t="s">
        <v>1240</v>
      </c>
      <c r="K348">
        <v>0.41200000047683716</v>
      </c>
    </row>
    <row r="349" spans="1:11" x14ac:dyDescent="0.35">
      <c r="A349" t="s">
        <v>1549</v>
      </c>
      <c r="B349" t="s">
        <v>1550</v>
      </c>
      <c r="C349" t="s">
        <v>1254</v>
      </c>
      <c r="D349">
        <v>2</v>
      </c>
      <c r="E349" t="s">
        <v>34</v>
      </c>
      <c r="F349" s="3">
        <v>44287</v>
      </c>
      <c r="G349" t="s">
        <v>244</v>
      </c>
      <c r="H349" t="s">
        <v>1255</v>
      </c>
      <c r="I349" t="s">
        <v>1240</v>
      </c>
      <c r="J349" t="s">
        <v>1240</v>
      </c>
      <c r="K349">
        <v>3.0999999493360519E-2</v>
      </c>
    </row>
    <row r="350" spans="1:11" x14ac:dyDescent="0.35">
      <c r="A350" t="s">
        <v>1551</v>
      </c>
      <c r="B350" t="s">
        <v>1552</v>
      </c>
      <c r="C350" t="s">
        <v>1254</v>
      </c>
      <c r="D350">
        <v>11</v>
      </c>
      <c r="E350" t="s">
        <v>36</v>
      </c>
      <c r="F350" s="3">
        <v>45292</v>
      </c>
      <c r="H350" t="s">
        <v>1255</v>
      </c>
      <c r="I350" t="s">
        <v>1240</v>
      </c>
      <c r="J350" t="s">
        <v>1240</v>
      </c>
      <c r="K350">
        <v>0.2</v>
      </c>
    </row>
    <row r="351" spans="1:11" x14ac:dyDescent="0.35">
      <c r="A351" t="s">
        <v>1551</v>
      </c>
      <c r="B351" t="s">
        <v>1552</v>
      </c>
      <c r="C351" t="s">
        <v>1254</v>
      </c>
      <c r="D351">
        <v>1</v>
      </c>
      <c r="E351" t="s">
        <v>36</v>
      </c>
      <c r="F351" s="3">
        <v>45292</v>
      </c>
      <c r="H351" t="s">
        <v>1255</v>
      </c>
      <c r="I351" t="s">
        <v>1240</v>
      </c>
      <c r="J351" t="s">
        <v>1240</v>
      </c>
      <c r="K351">
        <v>0.2</v>
      </c>
    </row>
    <row r="352" spans="1:11" x14ac:dyDescent="0.35">
      <c r="A352" t="s">
        <v>1551</v>
      </c>
      <c r="B352" t="s">
        <v>1552</v>
      </c>
      <c r="C352" t="s">
        <v>1254</v>
      </c>
      <c r="D352">
        <v>7</v>
      </c>
      <c r="E352" t="s">
        <v>36</v>
      </c>
      <c r="F352" s="3">
        <v>45292</v>
      </c>
      <c r="H352" t="s">
        <v>1255</v>
      </c>
      <c r="I352" t="s">
        <v>1240</v>
      </c>
      <c r="J352" t="s">
        <v>1240</v>
      </c>
      <c r="K352">
        <v>0.2</v>
      </c>
    </row>
    <row r="353" spans="1:11" x14ac:dyDescent="0.35">
      <c r="A353" t="s">
        <v>1551</v>
      </c>
      <c r="B353" t="s">
        <v>1552</v>
      </c>
      <c r="C353" t="s">
        <v>1254</v>
      </c>
      <c r="D353">
        <v>14</v>
      </c>
      <c r="E353" t="s">
        <v>36</v>
      </c>
      <c r="F353" s="3">
        <v>45292</v>
      </c>
      <c r="H353" t="s">
        <v>1255</v>
      </c>
      <c r="I353" t="s">
        <v>1240</v>
      </c>
      <c r="J353" t="s">
        <v>1240</v>
      </c>
      <c r="K353">
        <v>0.2</v>
      </c>
    </row>
    <row r="354" spans="1:11" x14ac:dyDescent="0.35">
      <c r="A354" t="s">
        <v>1551</v>
      </c>
      <c r="B354" t="s">
        <v>1552</v>
      </c>
      <c r="C354" t="s">
        <v>1254</v>
      </c>
      <c r="D354">
        <v>14</v>
      </c>
      <c r="E354" t="s">
        <v>36</v>
      </c>
      <c r="F354" s="3">
        <v>45292</v>
      </c>
      <c r="H354" t="s">
        <v>1255</v>
      </c>
      <c r="I354" t="s">
        <v>1240</v>
      </c>
      <c r="J354" t="s">
        <v>1240</v>
      </c>
      <c r="K354">
        <v>0.2</v>
      </c>
    </row>
    <row r="355" spans="1:11" x14ac:dyDescent="0.35">
      <c r="A355" t="s">
        <v>1553</v>
      </c>
      <c r="B355" t="s">
        <v>1554</v>
      </c>
      <c r="D355">
        <v>1</v>
      </c>
      <c r="E355" t="s">
        <v>36</v>
      </c>
      <c r="F355" s="3">
        <v>45039</v>
      </c>
      <c r="H355" t="s">
        <v>1255</v>
      </c>
      <c r="I355" t="s">
        <v>1240</v>
      </c>
      <c r="J355" t="s">
        <v>1240</v>
      </c>
      <c r="K355">
        <v>2.3000000044703484E-2</v>
      </c>
    </row>
    <row r="356" spans="1:11" x14ac:dyDescent="0.35">
      <c r="A356" t="s">
        <v>1553</v>
      </c>
      <c r="B356" t="s">
        <v>1554</v>
      </c>
      <c r="D356">
        <v>-1</v>
      </c>
      <c r="E356" t="s">
        <v>36</v>
      </c>
      <c r="H356" t="s">
        <v>1255</v>
      </c>
      <c r="I356" t="s">
        <v>1240</v>
      </c>
      <c r="J356" t="s">
        <v>1240</v>
      </c>
      <c r="K356">
        <v>2.3000000044703484E-2</v>
      </c>
    </row>
    <row r="357" spans="1:11" x14ac:dyDescent="0.35">
      <c r="A357" t="s">
        <v>1555</v>
      </c>
      <c r="B357" t="s">
        <v>1556</v>
      </c>
      <c r="C357" t="s">
        <v>1258</v>
      </c>
      <c r="D357">
        <v>2</v>
      </c>
      <c r="E357" t="s">
        <v>34</v>
      </c>
      <c r="F357" s="3">
        <v>44287</v>
      </c>
      <c r="G357" t="s">
        <v>244</v>
      </c>
      <c r="H357" t="s">
        <v>1255</v>
      </c>
      <c r="I357" t="s">
        <v>1240</v>
      </c>
      <c r="J357" t="s">
        <v>1240</v>
      </c>
      <c r="K357">
        <v>1.9999999552965164E-2</v>
      </c>
    </row>
    <row r="358" spans="1:11" x14ac:dyDescent="0.35">
      <c r="A358" t="s">
        <v>1557</v>
      </c>
      <c r="B358" t="s">
        <v>1558</v>
      </c>
      <c r="C358" t="s">
        <v>1268</v>
      </c>
      <c r="D358">
        <v>3</v>
      </c>
      <c r="E358" t="s">
        <v>33</v>
      </c>
      <c r="F358" s="3">
        <v>44272</v>
      </c>
      <c r="G358" t="s">
        <v>244</v>
      </c>
      <c r="H358" t="s">
        <v>1255</v>
      </c>
      <c r="I358" t="s">
        <v>1240</v>
      </c>
      <c r="J358" t="s">
        <v>1240</v>
      </c>
      <c r="K358">
        <v>8.0000003799796104E-3</v>
      </c>
    </row>
    <row r="359" spans="1:11" x14ac:dyDescent="0.35">
      <c r="A359" t="s">
        <v>1557</v>
      </c>
      <c r="B359" t="s">
        <v>1558</v>
      </c>
      <c r="C359" t="s">
        <v>1268</v>
      </c>
      <c r="D359">
        <v>5</v>
      </c>
      <c r="E359" t="s">
        <v>33</v>
      </c>
      <c r="F359" s="3">
        <v>44272</v>
      </c>
      <c r="G359" t="s">
        <v>244</v>
      </c>
      <c r="H359" t="s">
        <v>1255</v>
      </c>
      <c r="I359" t="s">
        <v>1240</v>
      </c>
      <c r="J359" t="s">
        <v>1240</v>
      </c>
      <c r="K359">
        <v>8.0000003799796104E-3</v>
      </c>
    </row>
    <row r="360" spans="1:11" x14ac:dyDescent="0.35">
      <c r="A360" t="s">
        <v>1559</v>
      </c>
      <c r="B360" t="s">
        <v>1560</v>
      </c>
      <c r="C360" t="s">
        <v>1267</v>
      </c>
      <c r="D360">
        <v>4</v>
      </c>
      <c r="E360" t="s">
        <v>1231</v>
      </c>
      <c r="F360" s="3">
        <v>45608</v>
      </c>
      <c r="G360" t="s">
        <v>244</v>
      </c>
      <c r="H360" t="s">
        <v>1255</v>
      </c>
      <c r="I360" t="s">
        <v>1240</v>
      </c>
      <c r="J360" t="s">
        <v>1240</v>
      </c>
      <c r="K360">
        <v>1.9E-2</v>
      </c>
    </row>
    <row r="361" spans="1:11" x14ac:dyDescent="0.35">
      <c r="A361" t="s">
        <v>1561</v>
      </c>
      <c r="B361" t="s">
        <v>1562</v>
      </c>
      <c r="C361" t="s">
        <v>1254</v>
      </c>
      <c r="D361">
        <v>1</v>
      </c>
      <c r="E361" t="s">
        <v>34</v>
      </c>
      <c r="F361" s="3">
        <v>44317</v>
      </c>
      <c r="G361" t="s">
        <v>244</v>
      </c>
      <c r="H361" t="s">
        <v>1255</v>
      </c>
      <c r="I361" t="s">
        <v>1240</v>
      </c>
      <c r="J361" t="s">
        <v>1240</v>
      </c>
      <c r="K361">
        <v>4.3999999761581421E-2</v>
      </c>
    </row>
    <row r="362" spans="1:11" x14ac:dyDescent="0.35">
      <c r="A362" t="s">
        <v>1563</v>
      </c>
      <c r="B362" t="s">
        <v>1564</v>
      </c>
      <c r="C362" t="s">
        <v>1254</v>
      </c>
      <c r="D362">
        <v>3</v>
      </c>
      <c r="E362" t="s">
        <v>34</v>
      </c>
      <c r="F362" s="3">
        <v>44459</v>
      </c>
      <c r="G362" t="s">
        <v>244</v>
      </c>
      <c r="H362" t="s">
        <v>1255</v>
      </c>
      <c r="I362" t="s">
        <v>1240</v>
      </c>
      <c r="J362" t="s">
        <v>1240</v>
      </c>
      <c r="K362">
        <v>4.6000000089406967E-2</v>
      </c>
    </row>
    <row r="363" spans="1:11" x14ac:dyDescent="0.35">
      <c r="A363" t="s">
        <v>1563</v>
      </c>
      <c r="B363" t="s">
        <v>1564</v>
      </c>
      <c r="C363" t="s">
        <v>1254</v>
      </c>
      <c r="D363">
        <v>1</v>
      </c>
      <c r="E363" t="s">
        <v>34</v>
      </c>
      <c r="F363" s="3">
        <v>44459</v>
      </c>
      <c r="G363" t="s">
        <v>244</v>
      </c>
      <c r="H363" t="s">
        <v>1255</v>
      </c>
      <c r="I363" t="s">
        <v>1240</v>
      </c>
      <c r="J363" t="s">
        <v>1240</v>
      </c>
      <c r="K363">
        <v>4.6000000089406967E-2</v>
      </c>
    </row>
    <row r="364" spans="1:11" x14ac:dyDescent="0.35">
      <c r="A364" t="s">
        <v>1565</v>
      </c>
      <c r="B364" t="s">
        <v>1566</v>
      </c>
      <c r="C364" t="s">
        <v>1258</v>
      </c>
      <c r="D364">
        <v>1</v>
      </c>
      <c r="E364" t="s">
        <v>34</v>
      </c>
      <c r="F364" s="3">
        <v>44287</v>
      </c>
      <c r="G364" t="s">
        <v>244</v>
      </c>
      <c r="H364" t="s">
        <v>1255</v>
      </c>
      <c r="I364" t="s">
        <v>1240</v>
      </c>
      <c r="J364" t="s">
        <v>1240</v>
      </c>
      <c r="K364">
        <v>7.0000002160668373E-3</v>
      </c>
    </row>
    <row r="365" spans="1:11" x14ac:dyDescent="0.35">
      <c r="A365" t="s">
        <v>1565</v>
      </c>
      <c r="B365" t="s">
        <v>1566</v>
      </c>
      <c r="C365" t="s">
        <v>1258</v>
      </c>
      <c r="D365">
        <v>1</v>
      </c>
      <c r="E365" t="s">
        <v>34</v>
      </c>
      <c r="F365" s="3">
        <v>44287</v>
      </c>
      <c r="G365" t="s">
        <v>244</v>
      </c>
      <c r="H365" t="s">
        <v>1255</v>
      </c>
      <c r="I365" t="s">
        <v>1240</v>
      </c>
      <c r="J365" t="s">
        <v>1240</v>
      </c>
      <c r="K365">
        <v>7.0000002160668373E-3</v>
      </c>
    </row>
    <row r="366" spans="1:11" x14ac:dyDescent="0.35">
      <c r="A366" t="s">
        <v>1567</v>
      </c>
      <c r="B366" t="s">
        <v>1568</v>
      </c>
      <c r="C366" t="s">
        <v>1268</v>
      </c>
      <c r="D366">
        <v>2</v>
      </c>
      <c r="E366" t="s">
        <v>34</v>
      </c>
      <c r="F366" s="3">
        <v>44287</v>
      </c>
      <c r="G366" t="s">
        <v>244</v>
      </c>
      <c r="H366" t="s">
        <v>1255</v>
      </c>
      <c r="I366" t="s">
        <v>1288</v>
      </c>
      <c r="J366" t="s">
        <v>1240</v>
      </c>
      <c r="K366">
        <v>0.68300002813339233</v>
      </c>
    </row>
    <row r="367" spans="1:11" x14ac:dyDescent="0.35">
      <c r="A367" t="s">
        <v>1569</v>
      </c>
      <c r="B367" t="s">
        <v>1570</v>
      </c>
      <c r="C367" t="s">
        <v>1268</v>
      </c>
      <c r="D367">
        <v>2</v>
      </c>
      <c r="E367" t="s">
        <v>34</v>
      </c>
      <c r="F367" s="3">
        <v>44543</v>
      </c>
      <c r="G367" t="s">
        <v>244</v>
      </c>
      <c r="H367" t="s">
        <v>1255</v>
      </c>
      <c r="I367" t="s">
        <v>1288</v>
      </c>
      <c r="J367" t="s">
        <v>1288</v>
      </c>
      <c r="K367">
        <v>1.4989999532699585</v>
      </c>
    </row>
    <row r="368" spans="1:11" x14ac:dyDescent="0.35">
      <c r="A368" t="s">
        <v>1569</v>
      </c>
      <c r="B368" t="s">
        <v>1570</v>
      </c>
      <c r="C368" t="s">
        <v>1268</v>
      </c>
      <c r="D368">
        <v>3</v>
      </c>
      <c r="E368" t="s">
        <v>34</v>
      </c>
      <c r="F368" s="3">
        <v>44543</v>
      </c>
      <c r="G368" t="s">
        <v>244</v>
      </c>
      <c r="H368" t="s">
        <v>1255</v>
      </c>
      <c r="I368" t="s">
        <v>1288</v>
      </c>
      <c r="J368" t="s">
        <v>1288</v>
      </c>
      <c r="K368">
        <v>1.4989999532699585</v>
      </c>
    </row>
    <row r="369" spans="1:11" x14ac:dyDescent="0.35">
      <c r="A369" t="s">
        <v>1569</v>
      </c>
      <c r="B369" t="s">
        <v>1570</v>
      </c>
      <c r="C369" t="s">
        <v>1268</v>
      </c>
      <c r="D369">
        <v>1</v>
      </c>
      <c r="E369" t="s">
        <v>34</v>
      </c>
      <c r="F369" s="3">
        <v>44543</v>
      </c>
      <c r="G369" t="s">
        <v>244</v>
      </c>
      <c r="H369" t="s">
        <v>1255</v>
      </c>
      <c r="I369" t="s">
        <v>1288</v>
      </c>
      <c r="J369" t="s">
        <v>1288</v>
      </c>
      <c r="K369">
        <v>1.4989999532699585</v>
      </c>
    </row>
    <row r="370" spans="1:11" x14ac:dyDescent="0.35">
      <c r="A370" t="s">
        <v>1571</v>
      </c>
      <c r="B370" t="s">
        <v>1572</v>
      </c>
      <c r="C370" t="s">
        <v>1267</v>
      </c>
      <c r="D370">
        <v>1</v>
      </c>
      <c r="E370" t="s">
        <v>1246</v>
      </c>
      <c r="F370" s="3">
        <v>43571</v>
      </c>
      <c r="G370" t="s">
        <v>1309</v>
      </c>
      <c r="H370" t="s">
        <v>1255</v>
      </c>
      <c r="I370" t="s">
        <v>1240</v>
      </c>
      <c r="J370" t="s">
        <v>1240</v>
      </c>
      <c r="K370">
        <v>2.3000000044703484E-2</v>
      </c>
    </row>
    <row r="371" spans="1:11" x14ac:dyDescent="0.35">
      <c r="A371" t="s">
        <v>1571</v>
      </c>
      <c r="B371" t="s">
        <v>1572</v>
      </c>
      <c r="C371" t="s">
        <v>1267</v>
      </c>
      <c r="D371">
        <v>1</v>
      </c>
      <c r="E371" t="s">
        <v>1246</v>
      </c>
      <c r="F371" s="3">
        <v>43571</v>
      </c>
      <c r="G371" t="s">
        <v>1309</v>
      </c>
      <c r="H371" t="s">
        <v>1255</v>
      </c>
      <c r="I371" t="s">
        <v>1240</v>
      </c>
      <c r="J371" t="s">
        <v>1240</v>
      </c>
      <c r="K371">
        <v>2.3000000044703484E-2</v>
      </c>
    </row>
    <row r="372" spans="1:11" x14ac:dyDescent="0.35">
      <c r="A372" t="s">
        <v>1573</v>
      </c>
      <c r="B372" t="s">
        <v>1574</v>
      </c>
      <c r="C372" t="s">
        <v>1268</v>
      </c>
      <c r="D372">
        <v>4</v>
      </c>
      <c r="E372" t="s">
        <v>34</v>
      </c>
      <c r="F372" s="3">
        <v>44531</v>
      </c>
      <c r="G372" t="s">
        <v>244</v>
      </c>
      <c r="H372" t="s">
        <v>1255</v>
      </c>
      <c r="I372" t="s">
        <v>1240</v>
      </c>
      <c r="J372" t="s">
        <v>1240</v>
      </c>
      <c r="K372">
        <v>1.3000000268220901E-2</v>
      </c>
    </row>
    <row r="373" spans="1:11" x14ac:dyDescent="0.35">
      <c r="A373" t="s">
        <v>1573</v>
      </c>
      <c r="B373" t="s">
        <v>1574</v>
      </c>
      <c r="C373" t="s">
        <v>1268</v>
      </c>
      <c r="D373">
        <v>3</v>
      </c>
      <c r="E373" t="s">
        <v>34</v>
      </c>
      <c r="F373" s="3">
        <v>44531</v>
      </c>
      <c r="G373" t="s">
        <v>244</v>
      </c>
      <c r="H373" t="s">
        <v>1255</v>
      </c>
      <c r="I373" t="s">
        <v>1240</v>
      </c>
      <c r="J373" t="s">
        <v>1240</v>
      </c>
      <c r="K373">
        <v>1.3000000268220901E-2</v>
      </c>
    </row>
    <row r="374" spans="1:11" x14ac:dyDescent="0.35">
      <c r="A374" t="s">
        <v>1573</v>
      </c>
      <c r="B374" t="s">
        <v>1574</v>
      </c>
      <c r="C374" t="s">
        <v>1268</v>
      </c>
      <c r="D374">
        <v>1</v>
      </c>
      <c r="E374" t="s">
        <v>34</v>
      </c>
      <c r="F374" s="3">
        <v>44531</v>
      </c>
      <c r="G374" t="s">
        <v>244</v>
      </c>
      <c r="H374" t="s">
        <v>1255</v>
      </c>
      <c r="I374" t="s">
        <v>1240</v>
      </c>
      <c r="J374" t="s">
        <v>1240</v>
      </c>
      <c r="K374">
        <v>1.3000000268220901E-2</v>
      </c>
    </row>
    <row r="375" spans="1:11" x14ac:dyDescent="0.35">
      <c r="A375" t="s">
        <v>1575</v>
      </c>
      <c r="B375" t="s">
        <v>1576</v>
      </c>
      <c r="C375" t="s">
        <v>1268</v>
      </c>
      <c r="D375">
        <v>2</v>
      </c>
      <c r="E375" t="s">
        <v>34</v>
      </c>
      <c r="F375" s="3">
        <v>44531</v>
      </c>
      <c r="G375" t="s">
        <v>244</v>
      </c>
      <c r="H375" t="s">
        <v>1255</v>
      </c>
      <c r="I375" t="s">
        <v>1240</v>
      </c>
      <c r="J375" t="s">
        <v>1240</v>
      </c>
      <c r="K375">
        <v>0.12200000137090683</v>
      </c>
    </row>
    <row r="376" spans="1:11" x14ac:dyDescent="0.35">
      <c r="A376" t="s">
        <v>1575</v>
      </c>
      <c r="B376" t="s">
        <v>1576</v>
      </c>
      <c r="C376" t="s">
        <v>1268</v>
      </c>
      <c r="D376">
        <v>4</v>
      </c>
      <c r="E376" t="s">
        <v>34</v>
      </c>
      <c r="F376" s="3">
        <v>44531</v>
      </c>
      <c r="G376" t="s">
        <v>244</v>
      </c>
      <c r="H376" t="s">
        <v>1255</v>
      </c>
      <c r="I376" t="s">
        <v>1240</v>
      </c>
      <c r="J376" t="s">
        <v>1240</v>
      </c>
      <c r="K376">
        <v>0.12200000137090683</v>
      </c>
    </row>
    <row r="377" spans="1:11" x14ac:dyDescent="0.35">
      <c r="A377" t="s">
        <v>1575</v>
      </c>
      <c r="B377" t="s">
        <v>1576</v>
      </c>
      <c r="C377" t="s">
        <v>1268</v>
      </c>
      <c r="D377">
        <v>1</v>
      </c>
      <c r="E377" t="s">
        <v>34</v>
      </c>
      <c r="F377" s="3">
        <v>44531</v>
      </c>
      <c r="G377" t="s">
        <v>244</v>
      </c>
      <c r="H377" t="s">
        <v>1255</v>
      </c>
      <c r="I377" t="s">
        <v>1240</v>
      </c>
      <c r="J377" t="s">
        <v>1240</v>
      </c>
      <c r="K377">
        <v>0.12200000137090683</v>
      </c>
    </row>
    <row r="378" spans="1:11" x14ac:dyDescent="0.35">
      <c r="A378" t="s">
        <v>1577</v>
      </c>
      <c r="B378" t="s">
        <v>1578</v>
      </c>
      <c r="C378" t="s">
        <v>1267</v>
      </c>
      <c r="D378">
        <v>2</v>
      </c>
      <c r="E378" t="s">
        <v>34</v>
      </c>
      <c r="F378" s="3">
        <v>44530</v>
      </c>
      <c r="G378" t="s">
        <v>244</v>
      </c>
      <c r="H378" t="s">
        <v>1255</v>
      </c>
      <c r="I378" t="s">
        <v>1288</v>
      </c>
      <c r="J378" t="s">
        <v>1240</v>
      </c>
      <c r="K378">
        <v>0.25200000405311584</v>
      </c>
    </row>
    <row r="379" spans="1:11" x14ac:dyDescent="0.35">
      <c r="A379" t="s">
        <v>1577</v>
      </c>
      <c r="B379" t="s">
        <v>1578</v>
      </c>
      <c r="C379" t="s">
        <v>1267</v>
      </c>
      <c r="D379">
        <v>3</v>
      </c>
      <c r="E379" t="s">
        <v>34</v>
      </c>
      <c r="F379" s="3">
        <v>44530</v>
      </c>
      <c r="G379" t="s">
        <v>244</v>
      </c>
      <c r="H379" t="s">
        <v>1255</v>
      </c>
      <c r="I379" t="s">
        <v>1288</v>
      </c>
      <c r="J379" t="s">
        <v>1240</v>
      </c>
      <c r="K379">
        <v>0.25200000405311584</v>
      </c>
    </row>
    <row r="380" spans="1:11" x14ac:dyDescent="0.35">
      <c r="A380" t="s">
        <v>1577</v>
      </c>
      <c r="B380" t="s">
        <v>1578</v>
      </c>
      <c r="C380" t="s">
        <v>1267</v>
      </c>
      <c r="D380">
        <v>1</v>
      </c>
      <c r="E380" t="s">
        <v>34</v>
      </c>
      <c r="F380" s="3">
        <v>44530</v>
      </c>
      <c r="G380" t="s">
        <v>244</v>
      </c>
      <c r="H380" t="s">
        <v>1255</v>
      </c>
      <c r="I380" t="s">
        <v>1288</v>
      </c>
      <c r="J380" t="s">
        <v>1240</v>
      </c>
      <c r="K380">
        <v>0.25200000405311584</v>
      </c>
    </row>
    <row r="381" spans="1:11" x14ac:dyDescent="0.35">
      <c r="A381" t="s">
        <v>1579</v>
      </c>
      <c r="B381" t="s">
        <v>1580</v>
      </c>
      <c r="C381" t="s">
        <v>1268</v>
      </c>
      <c r="D381">
        <v>2</v>
      </c>
      <c r="E381" t="s">
        <v>34</v>
      </c>
      <c r="F381" s="3">
        <v>44530</v>
      </c>
      <c r="G381" t="s">
        <v>244</v>
      </c>
      <c r="H381" t="s">
        <v>1255</v>
      </c>
      <c r="I381" t="s">
        <v>1288</v>
      </c>
      <c r="J381" t="s">
        <v>1288</v>
      </c>
      <c r="K381">
        <v>1.4989999532699585</v>
      </c>
    </row>
    <row r="382" spans="1:11" x14ac:dyDescent="0.35">
      <c r="A382" t="s">
        <v>1579</v>
      </c>
      <c r="B382" t="s">
        <v>1580</v>
      </c>
      <c r="C382" t="s">
        <v>1268</v>
      </c>
      <c r="D382">
        <v>3</v>
      </c>
      <c r="E382" t="s">
        <v>34</v>
      </c>
      <c r="F382" s="3">
        <v>44530</v>
      </c>
      <c r="G382" t="s">
        <v>244</v>
      </c>
      <c r="H382" t="s">
        <v>1255</v>
      </c>
      <c r="I382" t="s">
        <v>1288</v>
      </c>
      <c r="J382" t="s">
        <v>1288</v>
      </c>
      <c r="K382">
        <v>1.4989999532699585</v>
      </c>
    </row>
    <row r="383" spans="1:11" x14ac:dyDescent="0.35">
      <c r="A383" t="s">
        <v>1579</v>
      </c>
      <c r="B383" t="s">
        <v>1580</v>
      </c>
      <c r="C383" t="s">
        <v>1268</v>
      </c>
      <c r="D383">
        <v>1</v>
      </c>
      <c r="E383" t="s">
        <v>34</v>
      </c>
      <c r="F383" s="3">
        <v>44530</v>
      </c>
      <c r="G383" t="s">
        <v>244</v>
      </c>
      <c r="H383" t="s">
        <v>1255</v>
      </c>
      <c r="I383" t="s">
        <v>1288</v>
      </c>
      <c r="J383" t="s">
        <v>1288</v>
      </c>
      <c r="K383">
        <v>1.4989999532699585</v>
      </c>
    </row>
    <row r="384" spans="1:11" x14ac:dyDescent="0.35">
      <c r="A384" t="s">
        <v>1581</v>
      </c>
      <c r="B384" t="s">
        <v>1582</v>
      </c>
      <c r="C384" t="s">
        <v>1268</v>
      </c>
      <c r="D384">
        <v>1</v>
      </c>
      <c r="E384" t="s">
        <v>34</v>
      </c>
      <c r="F384" s="3">
        <v>44287</v>
      </c>
      <c r="G384" t="s">
        <v>244</v>
      </c>
      <c r="H384" t="s">
        <v>1255</v>
      </c>
      <c r="I384" t="s">
        <v>1240</v>
      </c>
      <c r="J384" t="s">
        <v>1240</v>
      </c>
      <c r="K384">
        <v>7.6999999582767487E-2</v>
      </c>
    </row>
    <row r="385" spans="1:11" x14ac:dyDescent="0.35">
      <c r="A385" t="s">
        <v>1583</v>
      </c>
      <c r="B385" t="s">
        <v>1584</v>
      </c>
      <c r="C385" t="s">
        <v>1267</v>
      </c>
      <c r="D385">
        <v>1</v>
      </c>
      <c r="E385" t="s">
        <v>1246</v>
      </c>
      <c r="F385" s="3">
        <v>43564</v>
      </c>
      <c r="G385" t="s">
        <v>1309</v>
      </c>
      <c r="H385" t="s">
        <v>1255</v>
      </c>
      <c r="I385" t="s">
        <v>1240</v>
      </c>
      <c r="J385" t="s">
        <v>1240</v>
      </c>
      <c r="K385">
        <v>2.9999999329447746E-2</v>
      </c>
    </row>
    <row r="386" spans="1:11" x14ac:dyDescent="0.35">
      <c r="A386" t="s">
        <v>1585</v>
      </c>
      <c r="B386" t="s">
        <v>1586</v>
      </c>
      <c r="C386" t="s">
        <v>1254</v>
      </c>
      <c r="D386">
        <v>36</v>
      </c>
      <c r="E386" t="s">
        <v>33</v>
      </c>
      <c r="F386" s="3">
        <v>44197</v>
      </c>
      <c r="G386" t="s">
        <v>244</v>
      </c>
      <c r="H386" t="s">
        <v>1255</v>
      </c>
      <c r="I386" t="s">
        <v>1240</v>
      </c>
      <c r="J386" t="s">
        <v>1240</v>
      </c>
      <c r="K386">
        <v>8.9000001549720764E-2</v>
      </c>
    </row>
    <row r="387" spans="1:11" x14ac:dyDescent="0.35">
      <c r="A387" t="s">
        <v>1585</v>
      </c>
      <c r="B387" t="s">
        <v>1586</v>
      </c>
      <c r="C387" t="s">
        <v>1254</v>
      </c>
      <c r="D387">
        <v>8</v>
      </c>
      <c r="E387" t="s">
        <v>33</v>
      </c>
      <c r="F387" s="3">
        <v>44197</v>
      </c>
      <c r="G387" t="s">
        <v>244</v>
      </c>
      <c r="H387" t="s">
        <v>1255</v>
      </c>
      <c r="I387" t="s">
        <v>1240</v>
      </c>
      <c r="J387" t="s">
        <v>1240</v>
      </c>
      <c r="K387">
        <v>8.9000001549720764E-2</v>
      </c>
    </row>
    <row r="388" spans="1:11" x14ac:dyDescent="0.35">
      <c r="A388" t="s">
        <v>1585</v>
      </c>
      <c r="B388" t="s">
        <v>1586</v>
      </c>
      <c r="C388" t="s">
        <v>1254</v>
      </c>
      <c r="D388">
        <v>8</v>
      </c>
      <c r="E388" t="s">
        <v>33</v>
      </c>
      <c r="F388" s="3">
        <v>44197</v>
      </c>
      <c r="G388" t="s">
        <v>244</v>
      </c>
      <c r="H388" t="s">
        <v>1255</v>
      </c>
      <c r="I388" t="s">
        <v>1240</v>
      </c>
      <c r="J388" t="s">
        <v>1240</v>
      </c>
      <c r="K388">
        <v>8.9000001549720764E-2</v>
      </c>
    </row>
    <row r="389" spans="1:11" x14ac:dyDescent="0.35">
      <c r="A389" t="s">
        <v>1585</v>
      </c>
      <c r="B389" t="s">
        <v>1586</v>
      </c>
      <c r="C389" t="s">
        <v>1254</v>
      </c>
      <c r="D389">
        <v>9</v>
      </c>
      <c r="E389" t="s">
        <v>33</v>
      </c>
      <c r="F389" s="3">
        <v>44197</v>
      </c>
      <c r="G389" t="s">
        <v>244</v>
      </c>
      <c r="H389" t="s">
        <v>1255</v>
      </c>
      <c r="I389" t="s">
        <v>1240</v>
      </c>
      <c r="J389" t="s">
        <v>1240</v>
      </c>
      <c r="K389">
        <v>8.9000001549720764E-2</v>
      </c>
    </row>
    <row r="390" spans="1:11" x14ac:dyDescent="0.35">
      <c r="A390" t="s">
        <v>1585</v>
      </c>
      <c r="B390" t="s">
        <v>1586</v>
      </c>
      <c r="C390" t="s">
        <v>1254</v>
      </c>
      <c r="D390">
        <v>10</v>
      </c>
      <c r="E390" t="s">
        <v>33</v>
      </c>
      <c r="F390" s="3">
        <v>44197</v>
      </c>
      <c r="G390" t="s">
        <v>244</v>
      </c>
      <c r="H390" t="s">
        <v>1255</v>
      </c>
      <c r="I390" t="s">
        <v>1240</v>
      </c>
      <c r="J390" t="s">
        <v>1240</v>
      </c>
      <c r="K390">
        <v>8.9000001549720764E-2</v>
      </c>
    </row>
    <row r="391" spans="1:11" x14ac:dyDescent="0.35">
      <c r="A391" t="s">
        <v>1585</v>
      </c>
      <c r="B391" t="s">
        <v>1586</v>
      </c>
      <c r="C391" t="s">
        <v>1254</v>
      </c>
      <c r="D391">
        <v>11</v>
      </c>
      <c r="E391" t="s">
        <v>33</v>
      </c>
      <c r="F391" s="3">
        <v>44197</v>
      </c>
      <c r="G391" t="s">
        <v>244</v>
      </c>
      <c r="H391" t="s">
        <v>1255</v>
      </c>
      <c r="I391" t="s">
        <v>1240</v>
      </c>
      <c r="J391" t="s">
        <v>1240</v>
      </c>
      <c r="K391">
        <v>8.9000001549720764E-2</v>
      </c>
    </row>
    <row r="392" spans="1:11" x14ac:dyDescent="0.35">
      <c r="A392" t="s">
        <v>1585</v>
      </c>
      <c r="B392" t="s">
        <v>1586</v>
      </c>
      <c r="C392" t="s">
        <v>1254</v>
      </c>
      <c r="D392">
        <v>2</v>
      </c>
      <c r="E392" t="s">
        <v>33</v>
      </c>
      <c r="F392" s="3">
        <v>44197</v>
      </c>
      <c r="G392" t="s">
        <v>244</v>
      </c>
      <c r="H392" t="s">
        <v>1255</v>
      </c>
      <c r="I392" t="s">
        <v>1240</v>
      </c>
      <c r="J392" t="s">
        <v>1240</v>
      </c>
      <c r="K392">
        <v>8.9000001549720764E-2</v>
      </c>
    </row>
    <row r="393" spans="1:11" x14ac:dyDescent="0.35">
      <c r="A393" t="s">
        <v>1585</v>
      </c>
      <c r="B393" t="s">
        <v>1586</v>
      </c>
      <c r="C393" t="s">
        <v>1254</v>
      </c>
      <c r="D393">
        <v>17</v>
      </c>
      <c r="E393" t="s">
        <v>33</v>
      </c>
      <c r="F393" s="3">
        <v>44197</v>
      </c>
      <c r="G393" t="s">
        <v>244</v>
      </c>
      <c r="H393" t="s">
        <v>1255</v>
      </c>
      <c r="I393" t="s">
        <v>1240</v>
      </c>
      <c r="J393" t="s">
        <v>1240</v>
      </c>
      <c r="K393">
        <v>8.9000001549720764E-2</v>
      </c>
    </row>
    <row r="394" spans="1:11" x14ac:dyDescent="0.35">
      <c r="A394" t="s">
        <v>1585</v>
      </c>
      <c r="B394" t="s">
        <v>1586</v>
      </c>
      <c r="C394" t="s">
        <v>1254</v>
      </c>
      <c r="D394">
        <v>19</v>
      </c>
      <c r="E394" t="s">
        <v>33</v>
      </c>
      <c r="F394" s="3">
        <v>44197</v>
      </c>
      <c r="G394" t="s">
        <v>244</v>
      </c>
      <c r="H394" t="s">
        <v>1255</v>
      </c>
      <c r="I394" t="s">
        <v>1240</v>
      </c>
      <c r="J394" t="s">
        <v>1240</v>
      </c>
      <c r="K394">
        <v>8.9000001549720764E-2</v>
      </c>
    </row>
    <row r="395" spans="1:11" x14ac:dyDescent="0.35">
      <c r="A395" t="s">
        <v>1587</v>
      </c>
      <c r="B395" t="s">
        <v>1588</v>
      </c>
      <c r="C395" t="s">
        <v>1254</v>
      </c>
      <c r="D395">
        <v>13</v>
      </c>
      <c r="E395" t="s">
        <v>35</v>
      </c>
      <c r="F395" s="3">
        <v>45016</v>
      </c>
      <c r="G395" t="s">
        <v>244</v>
      </c>
      <c r="H395" t="s">
        <v>1255</v>
      </c>
      <c r="I395" t="s">
        <v>1288</v>
      </c>
      <c r="J395" t="s">
        <v>1240</v>
      </c>
      <c r="K395">
        <v>0.56000000000000005</v>
      </c>
    </row>
    <row r="396" spans="1:11" x14ac:dyDescent="0.35">
      <c r="A396" t="s">
        <v>1587</v>
      </c>
      <c r="B396" t="s">
        <v>1588</v>
      </c>
      <c r="C396" t="s">
        <v>1254</v>
      </c>
      <c r="D396">
        <v>13</v>
      </c>
      <c r="E396" t="s">
        <v>35</v>
      </c>
      <c r="F396" s="3">
        <v>45016</v>
      </c>
      <c r="G396" t="s">
        <v>244</v>
      </c>
      <c r="H396" t="s">
        <v>1255</v>
      </c>
      <c r="I396" t="s">
        <v>1288</v>
      </c>
      <c r="J396" t="s">
        <v>1240</v>
      </c>
      <c r="K396">
        <v>0.56000000000000005</v>
      </c>
    </row>
    <row r="397" spans="1:11" x14ac:dyDescent="0.35">
      <c r="A397" t="s">
        <v>1587</v>
      </c>
      <c r="B397" t="s">
        <v>1589</v>
      </c>
      <c r="C397" t="s">
        <v>1254</v>
      </c>
      <c r="D397">
        <v>16</v>
      </c>
      <c r="E397" t="s">
        <v>36</v>
      </c>
      <c r="F397" s="3">
        <v>45316</v>
      </c>
      <c r="H397" t="s">
        <v>1255</v>
      </c>
      <c r="I397" t="s">
        <v>1288</v>
      </c>
      <c r="J397" t="s">
        <v>1240</v>
      </c>
      <c r="K397">
        <v>0.56000000000000005</v>
      </c>
    </row>
    <row r="398" spans="1:11" x14ac:dyDescent="0.35">
      <c r="A398" t="s">
        <v>1587</v>
      </c>
      <c r="B398" t="s">
        <v>1589</v>
      </c>
      <c r="C398" t="s">
        <v>1254</v>
      </c>
      <c r="D398">
        <v>4</v>
      </c>
      <c r="E398" t="s">
        <v>36</v>
      </c>
      <c r="F398" s="3">
        <v>45316</v>
      </c>
      <c r="H398" t="s">
        <v>1255</v>
      </c>
      <c r="I398" t="s">
        <v>1288</v>
      </c>
      <c r="J398" t="s">
        <v>1240</v>
      </c>
      <c r="K398">
        <v>0.56000000000000005</v>
      </c>
    </row>
    <row r="399" spans="1:11" x14ac:dyDescent="0.35">
      <c r="A399" t="s">
        <v>1587</v>
      </c>
      <c r="B399" t="s">
        <v>1589</v>
      </c>
      <c r="C399" t="s">
        <v>1254</v>
      </c>
      <c r="D399">
        <v>1</v>
      </c>
      <c r="E399" t="s">
        <v>36</v>
      </c>
      <c r="F399" s="3">
        <v>45316</v>
      </c>
      <c r="H399" t="s">
        <v>1255</v>
      </c>
      <c r="I399" t="s">
        <v>1288</v>
      </c>
      <c r="J399" t="s">
        <v>1240</v>
      </c>
      <c r="K399">
        <v>0.56000000000000005</v>
      </c>
    </row>
    <row r="400" spans="1:11" x14ac:dyDescent="0.35">
      <c r="A400" t="s">
        <v>1587</v>
      </c>
      <c r="B400" t="s">
        <v>1589</v>
      </c>
      <c r="C400" t="s">
        <v>1254</v>
      </c>
      <c r="D400">
        <v>6</v>
      </c>
      <c r="E400" t="s">
        <v>36</v>
      </c>
      <c r="F400" s="3">
        <v>45316</v>
      </c>
      <c r="H400" t="s">
        <v>1255</v>
      </c>
      <c r="I400" t="s">
        <v>1288</v>
      </c>
      <c r="J400" t="s">
        <v>1240</v>
      </c>
      <c r="K400">
        <v>0.56000000000000005</v>
      </c>
    </row>
    <row r="401" spans="1:11" x14ac:dyDescent="0.35">
      <c r="A401" t="s">
        <v>1587</v>
      </c>
      <c r="B401" t="s">
        <v>1589</v>
      </c>
      <c r="C401" t="s">
        <v>1254</v>
      </c>
      <c r="D401">
        <v>3</v>
      </c>
      <c r="E401" t="s">
        <v>36</v>
      </c>
      <c r="F401" s="3">
        <v>45316</v>
      </c>
      <c r="H401" t="s">
        <v>1255</v>
      </c>
      <c r="I401" t="s">
        <v>1288</v>
      </c>
      <c r="J401" t="s">
        <v>1240</v>
      </c>
      <c r="K401">
        <v>0.56000000000000005</v>
      </c>
    </row>
    <row r="402" spans="1:11" x14ac:dyDescent="0.35">
      <c r="A402" t="s">
        <v>1587</v>
      </c>
      <c r="B402" t="s">
        <v>1589</v>
      </c>
      <c r="C402" t="s">
        <v>1254</v>
      </c>
      <c r="D402">
        <v>1</v>
      </c>
      <c r="E402" t="s">
        <v>36</v>
      </c>
      <c r="F402" s="3">
        <v>45316</v>
      </c>
      <c r="H402" t="s">
        <v>1255</v>
      </c>
      <c r="I402" t="s">
        <v>1288</v>
      </c>
      <c r="J402" t="s">
        <v>1240</v>
      </c>
      <c r="K402">
        <v>0.56000000000000005</v>
      </c>
    </row>
    <row r="403" spans="1:11" x14ac:dyDescent="0.35">
      <c r="A403" t="s">
        <v>1587</v>
      </c>
      <c r="B403" t="s">
        <v>1589</v>
      </c>
      <c r="C403" t="s">
        <v>1254</v>
      </c>
      <c r="D403">
        <v>4</v>
      </c>
      <c r="E403" t="s">
        <v>36</v>
      </c>
      <c r="F403" s="3">
        <v>45316</v>
      </c>
      <c r="H403" t="s">
        <v>1255</v>
      </c>
      <c r="I403" t="s">
        <v>1288</v>
      </c>
      <c r="J403" t="s">
        <v>1240</v>
      </c>
      <c r="K403">
        <v>0.56000000000000005</v>
      </c>
    </row>
    <row r="404" spans="1:11" x14ac:dyDescent="0.35">
      <c r="A404" t="s">
        <v>1587</v>
      </c>
      <c r="B404" t="s">
        <v>1589</v>
      </c>
      <c r="C404" t="s">
        <v>1254</v>
      </c>
      <c r="D404">
        <v>5</v>
      </c>
      <c r="E404" t="s">
        <v>36</v>
      </c>
      <c r="F404" s="3">
        <v>45316</v>
      </c>
      <c r="H404" t="s">
        <v>1255</v>
      </c>
      <c r="I404" t="s">
        <v>1288</v>
      </c>
      <c r="J404" t="s">
        <v>1240</v>
      </c>
      <c r="K404">
        <v>0.56000000000000005</v>
      </c>
    </row>
    <row r="405" spans="1:11" x14ac:dyDescent="0.35">
      <c r="A405" t="s">
        <v>1587</v>
      </c>
      <c r="B405" t="s">
        <v>1589</v>
      </c>
      <c r="C405" t="s">
        <v>1254</v>
      </c>
      <c r="D405">
        <v>2</v>
      </c>
      <c r="E405" t="s">
        <v>36</v>
      </c>
      <c r="F405" s="3">
        <v>45316</v>
      </c>
      <c r="H405" t="s">
        <v>1255</v>
      </c>
      <c r="I405" t="s">
        <v>1288</v>
      </c>
      <c r="J405" t="s">
        <v>1240</v>
      </c>
      <c r="K405">
        <v>0.56000000000000005</v>
      </c>
    </row>
    <row r="406" spans="1:11" x14ac:dyDescent="0.35">
      <c r="A406" t="s">
        <v>1587</v>
      </c>
      <c r="B406" t="s">
        <v>1589</v>
      </c>
      <c r="C406" t="s">
        <v>1254</v>
      </c>
      <c r="D406">
        <v>6</v>
      </c>
      <c r="E406" t="s">
        <v>36</v>
      </c>
      <c r="F406" s="3">
        <v>45316</v>
      </c>
      <c r="H406" t="s">
        <v>1255</v>
      </c>
      <c r="I406" t="s">
        <v>1288</v>
      </c>
      <c r="J406" t="s">
        <v>1240</v>
      </c>
      <c r="K406">
        <v>0.56000000000000005</v>
      </c>
    </row>
    <row r="407" spans="1:11" x14ac:dyDescent="0.35">
      <c r="A407" t="s">
        <v>1587</v>
      </c>
      <c r="B407" t="s">
        <v>1589</v>
      </c>
      <c r="C407" t="s">
        <v>1254</v>
      </c>
      <c r="D407">
        <v>29</v>
      </c>
      <c r="E407" t="s">
        <v>36</v>
      </c>
      <c r="F407" s="3">
        <v>45316</v>
      </c>
      <c r="H407" t="s">
        <v>1255</v>
      </c>
      <c r="I407" t="s">
        <v>1288</v>
      </c>
      <c r="J407" t="s">
        <v>1240</v>
      </c>
      <c r="K407">
        <v>0.56000000000000005</v>
      </c>
    </row>
    <row r="408" spans="1:11" x14ac:dyDescent="0.35">
      <c r="A408" t="s">
        <v>1590</v>
      </c>
      <c r="B408" t="s">
        <v>1485</v>
      </c>
      <c r="C408" t="s">
        <v>1267</v>
      </c>
      <c r="D408">
        <v>1</v>
      </c>
      <c r="E408" t="s">
        <v>34</v>
      </c>
      <c r="F408" s="3">
        <v>44621</v>
      </c>
      <c r="G408" t="s">
        <v>244</v>
      </c>
      <c r="H408" t="s">
        <v>1255</v>
      </c>
      <c r="I408" t="s">
        <v>1240</v>
      </c>
      <c r="J408" t="s">
        <v>1240</v>
      </c>
      <c r="K408">
        <v>5.4999999701976776E-2</v>
      </c>
    </row>
    <row r="409" spans="1:11" x14ac:dyDescent="0.35">
      <c r="A409" t="s">
        <v>1591</v>
      </c>
      <c r="B409" t="s">
        <v>1592</v>
      </c>
      <c r="C409" t="s">
        <v>1258</v>
      </c>
      <c r="D409">
        <v>1</v>
      </c>
      <c r="E409" t="s">
        <v>34</v>
      </c>
      <c r="F409" s="3">
        <v>44390</v>
      </c>
      <c r="G409" t="s">
        <v>244</v>
      </c>
      <c r="H409" t="s">
        <v>1255</v>
      </c>
      <c r="I409" t="s">
        <v>1240</v>
      </c>
      <c r="J409" t="s">
        <v>1240</v>
      </c>
      <c r="K409">
        <v>1.7999999225139618E-2</v>
      </c>
    </row>
    <row r="410" spans="1:11" x14ac:dyDescent="0.35">
      <c r="A410" t="s">
        <v>1591</v>
      </c>
      <c r="B410" t="s">
        <v>1592</v>
      </c>
      <c r="C410" t="s">
        <v>1258</v>
      </c>
      <c r="D410">
        <v>1</v>
      </c>
      <c r="E410" t="s">
        <v>34</v>
      </c>
      <c r="F410" s="3">
        <v>44390</v>
      </c>
      <c r="G410" t="s">
        <v>244</v>
      </c>
      <c r="H410" t="s">
        <v>1255</v>
      </c>
      <c r="I410" t="s">
        <v>1240</v>
      </c>
      <c r="J410" t="s">
        <v>1240</v>
      </c>
      <c r="K410">
        <v>1.7999999225139618E-2</v>
      </c>
    </row>
    <row r="411" spans="1:11" x14ac:dyDescent="0.35">
      <c r="A411" t="s">
        <v>1593</v>
      </c>
      <c r="B411" t="s">
        <v>1594</v>
      </c>
      <c r="C411" t="s">
        <v>1254</v>
      </c>
      <c r="D411">
        <v>26</v>
      </c>
      <c r="E411" t="s">
        <v>34</v>
      </c>
      <c r="F411" s="3">
        <v>44512</v>
      </c>
      <c r="G411" t="s">
        <v>244</v>
      </c>
      <c r="H411" t="s">
        <v>1255</v>
      </c>
      <c r="I411" t="s">
        <v>1240</v>
      </c>
      <c r="J411" t="s">
        <v>1240</v>
      </c>
      <c r="K411">
        <v>0.23</v>
      </c>
    </row>
    <row r="412" spans="1:11" x14ac:dyDescent="0.35">
      <c r="A412" t="s">
        <v>1593</v>
      </c>
      <c r="B412" t="s">
        <v>1594</v>
      </c>
      <c r="C412" t="s">
        <v>1254</v>
      </c>
      <c r="D412">
        <v>25</v>
      </c>
      <c r="E412" t="s">
        <v>34</v>
      </c>
      <c r="F412" s="3">
        <v>44512</v>
      </c>
      <c r="G412" t="s">
        <v>244</v>
      </c>
      <c r="H412" t="s">
        <v>1255</v>
      </c>
      <c r="I412" t="s">
        <v>1240</v>
      </c>
      <c r="J412" t="s">
        <v>1240</v>
      </c>
      <c r="K412">
        <v>0.23</v>
      </c>
    </row>
    <row r="413" spans="1:11" x14ac:dyDescent="0.35">
      <c r="A413" t="s">
        <v>1593</v>
      </c>
      <c r="B413" t="s">
        <v>1594</v>
      </c>
      <c r="C413" t="s">
        <v>1254</v>
      </c>
      <c r="D413">
        <v>5</v>
      </c>
      <c r="E413" t="s">
        <v>34</v>
      </c>
      <c r="F413" s="3">
        <v>44512</v>
      </c>
      <c r="G413" t="s">
        <v>244</v>
      </c>
      <c r="H413" t="s">
        <v>1255</v>
      </c>
      <c r="I413" t="s">
        <v>1240</v>
      </c>
      <c r="J413" t="s">
        <v>1240</v>
      </c>
      <c r="K413">
        <v>0.23</v>
      </c>
    </row>
    <row r="414" spans="1:11" x14ac:dyDescent="0.35">
      <c r="A414" t="s">
        <v>1593</v>
      </c>
      <c r="B414" t="s">
        <v>1594</v>
      </c>
      <c r="C414" t="s">
        <v>1254</v>
      </c>
      <c r="D414">
        <v>13</v>
      </c>
      <c r="E414" t="s">
        <v>34</v>
      </c>
      <c r="F414" s="3">
        <v>44512</v>
      </c>
      <c r="G414" t="s">
        <v>244</v>
      </c>
      <c r="H414" t="s">
        <v>1255</v>
      </c>
      <c r="I414" t="s">
        <v>1240</v>
      </c>
      <c r="J414" t="s">
        <v>1240</v>
      </c>
      <c r="K414">
        <v>0.23</v>
      </c>
    </row>
    <row r="415" spans="1:11" x14ac:dyDescent="0.35">
      <c r="A415" t="s">
        <v>1593</v>
      </c>
      <c r="B415" t="s">
        <v>1594</v>
      </c>
      <c r="C415" t="s">
        <v>1254</v>
      </c>
      <c r="D415">
        <v>7</v>
      </c>
      <c r="E415" t="s">
        <v>34</v>
      </c>
      <c r="F415" s="3">
        <v>44512</v>
      </c>
      <c r="G415" t="s">
        <v>244</v>
      </c>
      <c r="H415" t="s">
        <v>1255</v>
      </c>
      <c r="I415" t="s">
        <v>1240</v>
      </c>
      <c r="J415" t="s">
        <v>1240</v>
      </c>
      <c r="K415">
        <v>0.23</v>
      </c>
    </row>
    <row r="416" spans="1:11" x14ac:dyDescent="0.35">
      <c r="A416" t="s">
        <v>1595</v>
      </c>
      <c r="B416" t="s">
        <v>1596</v>
      </c>
      <c r="C416" t="s">
        <v>1267</v>
      </c>
      <c r="D416">
        <v>1</v>
      </c>
      <c r="E416" t="s">
        <v>34</v>
      </c>
      <c r="F416" s="3">
        <v>44287</v>
      </c>
      <c r="G416" t="s">
        <v>244</v>
      </c>
      <c r="H416" t="s">
        <v>1255</v>
      </c>
      <c r="I416" t="s">
        <v>1240</v>
      </c>
      <c r="J416" t="s">
        <v>1240</v>
      </c>
      <c r="K416">
        <v>6.8000003695487976E-2</v>
      </c>
    </row>
    <row r="417" spans="1:11" x14ac:dyDescent="0.35">
      <c r="A417" t="s">
        <v>1595</v>
      </c>
      <c r="B417" t="s">
        <v>1596</v>
      </c>
      <c r="C417" t="s">
        <v>1267</v>
      </c>
      <c r="D417">
        <v>1</v>
      </c>
      <c r="E417" t="s">
        <v>34</v>
      </c>
      <c r="F417" s="3">
        <v>44287</v>
      </c>
      <c r="G417" t="s">
        <v>244</v>
      </c>
      <c r="H417" t="s">
        <v>1255</v>
      </c>
      <c r="I417" t="s">
        <v>1240</v>
      </c>
      <c r="J417" t="s">
        <v>1240</v>
      </c>
      <c r="K417">
        <v>6.8000003695487976E-2</v>
      </c>
    </row>
    <row r="418" spans="1:11" x14ac:dyDescent="0.35">
      <c r="A418" t="s">
        <v>1597</v>
      </c>
      <c r="B418" t="s">
        <v>1598</v>
      </c>
      <c r="C418" t="s">
        <v>1258</v>
      </c>
      <c r="D418">
        <v>-1</v>
      </c>
      <c r="E418" t="s">
        <v>34</v>
      </c>
      <c r="F418" s="3">
        <v>44531</v>
      </c>
      <c r="G418" t="s">
        <v>244</v>
      </c>
      <c r="H418" t="s">
        <v>1255</v>
      </c>
      <c r="I418" t="s">
        <v>1240</v>
      </c>
      <c r="J418" t="s">
        <v>1240</v>
      </c>
      <c r="K418">
        <v>4.3000001460313797E-2</v>
      </c>
    </row>
    <row r="419" spans="1:11" x14ac:dyDescent="0.35">
      <c r="A419" t="s">
        <v>1597</v>
      </c>
      <c r="B419" t="s">
        <v>1598</v>
      </c>
      <c r="C419" t="s">
        <v>1258</v>
      </c>
      <c r="D419">
        <v>-1</v>
      </c>
      <c r="E419" t="s">
        <v>34</v>
      </c>
      <c r="F419" s="3">
        <v>44531</v>
      </c>
      <c r="G419" t="s">
        <v>244</v>
      </c>
      <c r="H419" t="s">
        <v>1255</v>
      </c>
      <c r="I419" t="s">
        <v>1240</v>
      </c>
      <c r="J419" t="s">
        <v>1240</v>
      </c>
      <c r="K419">
        <v>4.3000001460313797E-2</v>
      </c>
    </row>
    <row r="420" spans="1:11" x14ac:dyDescent="0.35">
      <c r="A420" t="s">
        <v>1597</v>
      </c>
      <c r="B420" t="s">
        <v>1598</v>
      </c>
      <c r="C420" t="s">
        <v>1258</v>
      </c>
      <c r="D420">
        <v>1</v>
      </c>
      <c r="E420" t="s">
        <v>34</v>
      </c>
      <c r="F420" s="3">
        <v>44481</v>
      </c>
      <c r="G420" t="s">
        <v>244</v>
      </c>
      <c r="H420" t="s">
        <v>1255</v>
      </c>
      <c r="I420" t="s">
        <v>1240</v>
      </c>
      <c r="J420" t="s">
        <v>1240</v>
      </c>
      <c r="K420">
        <v>4.3000001460313797E-2</v>
      </c>
    </row>
    <row r="421" spans="1:11" x14ac:dyDescent="0.35">
      <c r="A421" t="s">
        <v>1599</v>
      </c>
      <c r="B421" t="s">
        <v>1600</v>
      </c>
      <c r="D421">
        <v>121</v>
      </c>
      <c r="E421" t="s">
        <v>1231</v>
      </c>
      <c r="F421" s="3">
        <v>45597</v>
      </c>
      <c r="H421" t="s">
        <v>1255</v>
      </c>
      <c r="I421" t="s">
        <v>1288</v>
      </c>
      <c r="J421" t="s">
        <v>1240</v>
      </c>
      <c r="K421">
        <v>0.3</v>
      </c>
    </row>
    <row r="422" spans="1:11" x14ac:dyDescent="0.35">
      <c r="A422" t="s">
        <v>1601</v>
      </c>
      <c r="B422" t="s">
        <v>1602</v>
      </c>
      <c r="C422" t="s">
        <v>1267</v>
      </c>
      <c r="D422">
        <v>2</v>
      </c>
      <c r="E422" t="s">
        <v>35</v>
      </c>
      <c r="F422" s="3">
        <v>44741</v>
      </c>
      <c r="G422" t="s">
        <v>244</v>
      </c>
      <c r="H422" t="s">
        <v>1255</v>
      </c>
      <c r="I422" t="s">
        <v>1240</v>
      </c>
      <c r="J422" t="s">
        <v>1240</v>
      </c>
      <c r="K422">
        <v>1.0999999940395355E-2</v>
      </c>
    </row>
    <row r="423" spans="1:11" x14ac:dyDescent="0.35">
      <c r="A423" t="s">
        <v>1603</v>
      </c>
      <c r="B423" t="s">
        <v>1604</v>
      </c>
      <c r="C423" t="s">
        <v>1254</v>
      </c>
      <c r="D423">
        <v>157</v>
      </c>
      <c r="E423" t="s">
        <v>34</v>
      </c>
      <c r="F423" s="3">
        <v>44621</v>
      </c>
      <c r="G423" t="s">
        <v>259</v>
      </c>
      <c r="H423" t="s">
        <v>1255</v>
      </c>
      <c r="I423" t="s">
        <v>1240</v>
      </c>
      <c r="J423" t="s">
        <v>1240</v>
      </c>
      <c r="K423">
        <v>8.0000003799796104E-3</v>
      </c>
    </row>
    <row r="424" spans="1:11" x14ac:dyDescent="0.35">
      <c r="A424" t="s">
        <v>1603</v>
      </c>
      <c r="B424" t="s">
        <v>1604</v>
      </c>
      <c r="C424" t="s">
        <v>1254</v>
      </c>
      <c r="D424">
        <v>96</v>
      </c>
      <c r="E424" t="s">
        <v>35</v>
      </c>
      <c r="F424" s="3">
        <v>44882</v>
      </c>
      <c r="G424" t="s">
        <v>259</v>
      </c>
      <c r="H424" t="s">
        <v>1255</v>
      </c>
      <c r="I424" t="s">
        <v>1240</v>
      </c>
      <c r="J424" t="s">
        <v>1240</v>
      </c>
      <c r="K424">
        <v>8.0000003799796104E-3</v>
      </c>
    </row>
    <row r="425" spans="1:11" x14ac:dyDescent="0.35">
      <c r="A425" t="s">
        <v>1605</v>
      </c>
      <c r="B425" t="s">
        <v>1606</v>
      </c>
      <c r="C425" t="s">
        <v>1254</v>
      </c>
      <c r="D425">
        <v>1</v>
      </c>
      <c r="E425" t="s">
        <v>34</v>
      </c>
      <c r="F425" s="3">
        <v>44621</v>
      </c>
      <c r="G425" t="s">
        <v>244</v>
      </c>
      <c r="H425" t="s">
        <v>1255</v>
      </c>
      <c r="I425" t="s">
        <v>1240</v>
      </c>
      <c r="J425" t="s">
        <v>1240</v>
      </c>
      <c r="K425">
        <v>0.10999999940395355</v>
      </c>
    </row>
    <row r="426" spans="1:11" x14ac:dyDescent="0.35">
      <c r="A426" t="s">
        <v>1605</v>
      </c>
      <c r="B426" t="s">
        <v>1606</v>
      </c>
      <c r="C426" t="s">
        <v>1254</v>
      </c>
      <c r="D426">
        <v>11</v>
      </c>
      <c r="E426" t="s">
        <v>34</v>
      </c>
      <c r="F426" s="3">
        <v>44621</v>
      </c>
      <c r="G426" t="s">
        <v>244</v>
      </c>
      <c r="H426" t="s">
        <v>1255</v>
      </c>
      <c r="I426" t="s">
        <v>1240</v>
      </c>
      <c r="J426" t="s">
        <v>1240</v>
      </c>
      <c r="K426">
        <v>0.10999999940395355</v>
      </c>
    </row>
    <row r="427" spans="1:11" x14ac:dyDescent="0.35">
      <c r="A427" t="s">
        <v>1605</v>
      </c>
      <c r="B427" t="s">
        <v>1606</v>
      </c>
      <c r="C427" t="s">
        <v>1254</v>
      </c>
      <c r="D427">
        <v>2</v>
      </c>
      <c r="E427" t="s">
        <v>34</v>
      </c>
      <c r="F427" s="3">
        <v>44621</v>
      </c>
      <c r="G427" t="s">
        <v>244</v>
      </c>
      <c r="H427" t="s">
        <v>1255</v>
      </c>
      <c r="I427" t="s">
        <v>1240</v>
      </c>
      <c r="J427" t="s">
        <v>1240</v>
      </c>
      <c r="K427">
        <v>0.10999999940395355</v>
      </c>
    </row>
    <row r="428" spans="1:11" x14ac:dyDescent="0.35">
      <c r="A428" t="s">
        <v>1607</v>
      </c>
      <c r="B428" t="s">
        <v>1608</v>
      </c>
      <c r="C428" t="s">
        <v>1267</v>
      </c>
      <c r="D428">
        <v>1</v>
      </c>
      <c r="E428" t="s">
        <v>1246</v>
      </c>
      <c r="F428" s="3">
        <v>43607</v>
      </c>
      <c r="G428" t="s">
        <v>1309</v>
      </c>
      <c r="H428" t="s">
        <v>1255</v>
      </c>
      <c r="I428" t="s">
        <v>1240</v>
      </c>
      <c r="J428" t="s">
        <v>1240</v>
      </c>
      <c r="K428">
        <v>6.8000003695487976E-2</v>
      </c>
    </row>
    <row r="429" spans="1:11" x14ac:dyDescent="0.35">
      <c r="A429" t="s">
        <v>1607</v>
      </c>
      <c r="B429" t="s">
        <v>1608</v>
      </c>
      <c r="C429" t="s">
        <v>1267</v>
      </c>
      <c r="D429">
        <v>1</v>
      </c>
      <c r="E429" t="s">
        <v>1246</v>
      </c>
      <c r="F429" s="3">
        <v>43607</v>
      </c>
      <c r="G429" t="s">
        <v>1309</v>
      </c>
      <c r="H429" t="s">
        <v>1255</v>
      </c>
      <c r="I429" t="s">
        <v>1240</v>
      </c>
      <c r="J429" t="s">
        <v>1240</v>
      </c>
      <c r="K429">
        <v>6.8000003695487976E-2</v>
      </c>
    </row>
    <row r="430" spans="1:11" x14ac:dyDescent="0.35">
      <c r="A430" t="s">
        <v>1609</v>
      </c>
      <c r="B430" t="s">
        <v>1610</v>
      </c>
      <c r="C430" t="s">
        <v>1254</v>
      </c>
      <c r="D430">
        <v>2</v>
      </c>
      <c r="E430" t="s">
        <v>1231</v>
      </c>
      <c r="F430" s="3">
        <v>45444</v>
      </c>
      <c r="H430" t="s">
        <v>1255</v>
      </c>
      <c r="I430" t="s">
        <v>1240</v>
      </c>
      <c r="J430" t="s">
        <v>1240</v>
      </c>
      <c r="K430">
        <v>0.20299999415874481</v>
      </c>
    </row>
    <row r="431" spans="1:11" x14ac:dyDescent="0.35">
      <c r="A431" t="s">
        <v>1609</v>
      </c>
      <c r="B431" t="s">
        <v>1610</v>
      </c>
      <c r="C431" t="s">
        <v>1254</v>
      </c>
      <c r="D431">
        <v>2</v>
      </c>
      <c r="E431" t="s">
        <v>1231</v>
      </c>
      <c r="F431" s="3">
        <v>45444</v>
      </c>
      <c r="H431" t="s">
        <v>1255</v>
      </c>
      <c r="I431" t="s">
        <v>1240</v>
      </c>
      <c r="J431" t="s">
        <v>1240</v>
      </c>
      <c r="K431">
        <v>0.20299999415874481</v>
      </c>
    </row>
    <row r="432" spans="1:11" x14ac:dyDescent="0.35">
      <c r="A432" t="s">
        <v>1609</v>
      </c>
      <c r="B432" t="s">
        <v>1610</v>
      </c>
      <c r="C432" t="s">
        <v>1254</v>
      </c>
      <c r="D432">
        <v>8</v>
      </c>
      <c r="E432" t="s">
        <v>1231</v>
      </c>
      <c r="F432" s="3">
        <v>45444</v>
      </c>
      <c r="H432" t="s">
        <v>1255</v>
      </c>
      <c r="I432" t="s">
        <v>1240</v>
      </c>
      <c r="J432" t="s">
        <v>1240</v>
      </c>
      <c r="K432">
        <v>0.20299999415874481</v>
      </c>
    </row>
    <row r="433" spans="1:11" x14ac:dyDescent="0.35">
      <c r="A433" t="s">
        <v>1609</v>
      </c>
      <c r="B433" t="s">
        <v>1610</v>
      </c>
      <c r="C433" t="s">
        <v>1254</v>
      </c>
      <c r="D433">
        <v>5</v>
      </c>
      <c r="E433" t="s">
        <v>1231</v>
      </c>
      <c r="F433" s="3">
        <v>45444</v>
      </c>
      <c r="H433" t="s">
        <v>1255</v>
      </c>
      <c r="I433" t="s">
        <v>1240</v>
      </c>
      <c r="J433" t="s">
        <v>1240</v>
      </c>
      <c r="K433">
        <v>0.20299999415874481</v>
      </c>
    </row>
    <row r="434" spans="1:11" x14ac:dyDescent="0.35">
      <c r="A434" t="s">
        <v>1609</v>
      </c>
      <c r="B434" t="s">
        <v>1610</v>
      </c>
      <c r="C434" t="s">
        <v>1254</v>
      </c>
      <c r="D434">
        <v>2</v>
      </c>
      <c r="E434" t="s">
        <v>1231</v>
      </c>
      <c r="F434" s="3">
        <v>45444</v>
      </c>
      <c r="H434" t="s">
        <v>1255</v>
      </c>
      <c r="I434" t="s">
        <v>1240</v>
      </c>
      <c r="J434" t="s">
        <v>1240</v>
      </c>
      <c r="K434">
        <v>0.20299999415874481</v>
      </c>
    </row>
    <row r="435" spans="1:11" x14ac:dyDescent="0.35">
      <c r="A435" t="s">
        <v>1609</v>
      </c>
      <c r="B435" t="s">
        <v>1610</v>
      </c>
      <c r="C435" t="s">
        <v>1254</v>
      </c>
      <c r="D435">
        <v>9</v>
      </c>
      <c r="E435" t="s">
        <v>1231</v>
      </c>
      <c r="F435" s="3">
        <v>45444</v>
      </c>
      <c r="H435" t="s">
        <v>1255</v>
      </c>
      <c r="I435" t="s">
        <v>1240</v>
      </c>
      <c r="J435" t="s">
        <v>1240</v>
      </c>
      <c r="K435">
        <v>0.20299999415874481</v>
      </c>
    </row>
    <row r="436" spans="1:11" x14ac:dyDescent="0.35">
      <c r="A436" t="s">
        <v>858</v>
      </c>
      <c r="B436" t="s">
        <v>1611</v>
      </c>
      <c r="C436" t="s">
        <v>1258</v>
      </c>
      <c r="D436">
        <v>-1</v>
      </c>
      <c r="E436" t="s">
        <v>34</v>
      </c>
      <c r="F436" s="3">
        <v>44317</v>
      </c>
      <c r="G436" t="s">
        <v>244</v>
      </c>
      <c r="H436" t="s">
        <v>1255</v>
      </c>
      <c r="I436" t="s">
        <v>1240</v>
      </c>
      <c r="J436" t="s">
        <v>1240</v>
      </c>
      <c r="K436">
        <v>8.0000003799796104E-3</v>
      </c>
    </row>
    <row r="437" spans="1:11" x14ac:dyDescent="0.35">
      <c r="A437" t="s">
        <v>1612</v>
      </c>
      <c r="B437" t="s">
        <v>1613</v>
      </c>
      <c r="C437" t="s">
        <v>1268</v>
      </c>
      <c r="D437">
        <v>2</v>
      </c>
      <c r="E437" t="s">
        <v>35</v>
      </c>
      <c r="F437" s="3">
        <v>44657</v>
      </c>
      <c r="G437" t="s">
        <v>244</v>
      </c>
      <c r="H437" t="s">
        <v>1255</v>
      </c>
      <c r="I437" t="s">
        <v>1240</v>
      </c>
      <c r="J437" t="s">
        <v>1240</v>
      </c>
      <c r="K437">
        <v>1.7999999225139618E-2</v>
      </c>
    </row>
    <row r="438" spans="1:11" x14ac:dyDescent="0.35">
      <c r="A438" t="s">
        <v>1614</v>
      </c>
      <c r="B438" t="s">
        <v>1615</v>
      </c>
      <c r="C438" t="s">
        <v>1254</v>
      </c>
      <c r="D438">
        <v>1</v>
      </c>
      <c r="E438" t="s">
        <v>34</v>
      </c>
      <c r="F438" s="3">
        <v>44287</v>
      </c>
      <c r="G438" t="s">
        <v>244</v>
      </c>
      <c r="H438" t="s">
        <v>1255</v>
      </c>
      <c r="I438" t="s">
        <v>1240</v>
      </c>
      <c r="J438" t="s">
        <v>1240</v>
      </c>
      <c r="K438">
        <v>3.2999999821186066E-2</v>
      </c>
    </row>
    <row r="439" spans="1:11" x14ac:dyDescent="0.35">
      <c r="A439" t="s">
        <v>1616</v>
      </c>
      <c r="B439" t="s">
        <v>1617</v>
      </c>
      <c r="C439" t="s">
        <v>1254</v>
      </c>
      <c r="D439">
        <v>1</v>
      </c>
      <c r="E439" t="s">
        <v>1231</v>
      </c>
      <c r="F439" s="3">
        <v>45413</v>
      </c>
      <c r="H439" t="s">
        <v>1255</v>
      </c>
      <c r="I439" t="s">
        <v>1288</v>
      </c>
      <c r="J439" t="s">
        <v>1240</v>
      </c>
      <c r="K439">
        <v>0.83</v>
      </c>
    </row>
    <row r="440" spans="1:11" x14ac:dyDescent="0.35">
      <c r="A440" t="s">
        <v>1618</v>
      </c>
      <c r="B440" t="s">
        <v>1619</v>
      </c>
      <c r="C440" t="s">
        <v>1254</v>
      </c>
      <c r="D440">
        <v>1</v>
      </c>
      <c r="E440" t="s">
        <v>35</v>
      </c>
      <c r="F440" s="3">
        <v>44679</v>
      </c>
      <c r="G440" t="s">
        <v>244</v>
      </c>
      <c r="H440" t="s">
        <v>1255</v>
      </c>
      <c r="I440" t="s">
        <v>1240</v>
      </c>
      <c r="J440" t="s">
        <v>1240</v>
      </c>
      <c r="K440">
        <v>4.6999998390674591E-2</v>
      </c>
    </row>
    <row r="441" spans="1:11" x14ac:dyDescent="0.35">
      <c r="A441" t="s">
        <v>1620</v>
      </c>
      <c r="B441" t="s">
        <v>1621</v>
      </c>
      <c r="C441" t="s">
        <v>1268</v>
      </c>
      <c r="D441">
        <v>2</v>
      </c>
      <c r="E441" t="s">
        <v>33</v>
      </c>
      <c r="F441" s="3">
        <v>43922</v>
      </c>
      <c r="G441" t="s">
        <v>244</v>
      </c>
      <c r="H441" t="s">
        <v>1255</v>
      </c>
      <c r="I441" t="s">
        <v>1240</v>
      </c>
      <c r="J441" t="s">
        <v>1240</v>
      </c>
      <c r="K441">
        <v>0.14399999380111694</v>
      </c>
    </row>
    <row r="442" spans="1:11" x14ac:dyDescent="0.35">
      <c r="A442" t="s">
        <v>1622</v>
      </c>
      <c r="B442" t="s">
        <v>1623</v>
      </c>
      <c r="C442" t="s">
        <v>1254</v>
      </c>
      <c r="D442">
        <v>2</v>
      </c>
      <c r="E442" t="s">
        <v>34</v>
      </c>
      <c r="F442" s="3">
        <v>44621</v>
      </c>
      <c r="G442" t="s">
        <v>244</v>
      </c>
      <c r="H442" t="s">
        <v>1255</v>
      </c>
      <c r="I442" t="s">
        <v>1240</v>
      </c>
      <c r="J442" t="s">
        <v>1240</v>
      </c>
      <c r="K442">
        <v>0.10700000077486038</v>
      </c>
    </row>
    <row r="443" spans="1:11" x14ac:dyDescent="0.35">
      <c r="A443" t="s">
        <v>1622</v>
      </c>
      <c r="B443" t="s">
        <v>1623</v>
      </c>
      <c r="C443" t="s">
        <v>1254</v>
      </c>
      <c r="D443">
        <v>5</v>
      </c>
      <c r="E443" t="s">
        <v>34</v>
      </c>
      <c r="F443" s="3">
        <v>44621</v>
      </c>
      <c r="G443" t="s">
        <v>244</v>
      </c>
      <c r="H443" t="s">
        <v>1255</v>
      </c>
      <c r="I443" t="s">
        <v>1240</v>
      </c>
      <c r="J443" t="s">
        <v>1240</v>
      </c>
      <c r="K443">
        <v>0.10700000077486038</v>
      </c>
    </row>
    <row r="444" spans="1:11" x14ac:dyDescent="0.35">
      <c r="A444" t="s">
        <v>1622</v>
      </c>
      <c r="B444" t="s">
        <v>1623</v>
      </c>
      <c r="C444" t="s">
        <v>1254</v>
      </c>
      <c r="D444">
        <v>1</v>
      </c>
      <c r="E444" t="s">
        <v>34</v>
      </c>
      <c r="F444" s="3">
        <v>44621</v>
      </c>
      <c r="G444" t="s">
        <v>244</v>
      </c>
      <c r="H444" t="s">
        <v>1255</v>
      </c>
      <c r="I444" t="s">
        <v>1240</v>
      </c>
      <c r="J444" t="s">
        <v>1240</v>
      </c>
      <c r="K444">
        <v>0.10700000077486038</v>
      </c>
    </row>
    <row r="445" spans="1:11" x14ac:dyDescent="0.35">
      <c r="A445" t="s">
        <v>1624</v>
      </c>
      <c r="B445" t="s">
        <v>1625</v>
      </c>
      <c r="C445" t="s">
        <v>1254</v>
      </c>
      <c r="D445">
        <v>4</v>
      </c>
      <c r="E445" t="s">
        <v>35</v>
      </c>
      <c r="F445" s="3">
        <v>44768</v>
      </c>
      <c r="G445" t="s">
        <v>244</v>
      </c>
      <c r="H445" t="s">
        <v>1255</v>
      </c>
      <c r="I445" t="s">
        <v>1240</v>
      </c>
      <c r="J445" t="s">
        <v>1240</v>
      </c>
      <c r="K445">
        <v>0.18999999761581421</v>
      </c>
    </row>
    <row r="446" spans="1:11" x14ac:dyDescent="0.35">
      <c r="A446" t="s">
        <v>1626</v>
      </c>
      <c r="B446" t="s">
        <v>1627</v>
      </c>
      <c r="C446" t="s">
        <v>1254</v>
      </c>
      <c r="D446">
        <v>4</v>
      </c>
      <c r="E446" t="s">
        <v>34</v>
      </c>
      <c r="F446" s="3">
        <v>44635</v>
      </c>
      <c r="G446" t="s">
        <v>244</v>
      </c>
      <c r="H446" t="s">
        <v>1255</v>
      </c>
      <c r="I446" t="s">
        <v>1240</v>
      </c>
      <c r="J446" t="s">
        <v>1240</v>
      </c>
      <c r="K446">
        <v>2.8999999165534973E-2</v>
      </c>
    </row>
    <row r="447" spans="1:11" x14ac:dyDescent="0.35">
      <c r="A447" t="s">
        <v>1626</v>
      </c>
      <c r="B447" t="s">
        <v>1627</v>
      </c>
      <c r="C447" t="s">
        <v>1254</v>
      </c>
      <c r="D447">
        <v>2</v>
      </c>
      <c r="E447" t="s">
        <v>34</v>
      </c>
      <c r="F447" s="3">
        <v>44635</v>
      </c>
      <c r="G447" t="s">
        <v>244</v>
      </c>
      <c r="H447" t="s">
        <v>1255</v>
      </c>
      <c r="I447" t="s">
        <v>1240</v>
      </c>
      <c r="J447" t="s">
        <v>1240</v>
      </c>
      <c r="K447">
        <v>2.8999999165534973E-2</v>
      </c>
    </row>
    <row r="448" spans="1:11" x14ac:dyDescent="0.35">
      <c r="A448" t="s">
        <v>1626</v>
      </c>
      <c r="B448" t="s">
        <v>1627</v>
      </c>
      <c r="C448" t="s">
        <v>1254</v>
      </c>
      <c r="D448">
        <v>4</v>
      </c>
      <c r="E448" t="s">
        <v>35</v>
      </c>
      <c r="F448" s="3">
        <v>44677</v>
      </c>
      <c r="G448" t="s">
        <v>244</v>
      </c>
      <c r="H448" t="s">
        <v>1255</v>
      </c>
      <c r="I448" t="s">
        <v>1240</v>
      </c>
      <c r="J448" t="s">
        <v>1240</v>
      </c>
      <c r="K448">
        <v>2.8999999165534973E-2</v>
      </c>
    </row>
    <row r="449" spans="1:11" x14ac:dyDescent="0.35">
      <c r="A449" t="s">
        <v>1626</v>
      </c>
      <c r="B449" t="s">
        <v>1627</v>
      </c>
      <c r="C449" t="s">
        <v>1254</v>
      </c>
      <c r="D449">
        <v>2</v>
      </c>
      <c r="E449" t="s">
        <v>35</v>
      </c>
      <c r="F449" s="3">
        <v>44677</v>
      </c>
      <c r="G449" t="s">
        <v>244</v>
      </c>
      <c r="H449" t="s">
        <v>1255</v>
      </c>
      <c r="I449" t="s">
        <v>1240</v>
      </c>
      <c r="J449" t="s">
        <v>1240</v>
      </c>
      <c r="K449">
        <v>2.8999999165534973E-2</v>
      </c>
    </row>
    <row r="450" spans="1:11" x14ac:dyDescent="0.35">
      <c r="A450" t="s">
        <v>1628</v>
      </c>
      <c r="B450" t="s">
        <v>1629</v>
      </c>
      <c r="C450" t="s">
        <v>1254</v>
      </c>
      <c r="D450">
        <v>3</v>
      </c>
      <c r="E450" t="s">
        <v>34</v>
      </c>
      <c r="F450" s="3">
        <v>44562</v>
      </c>
      <c r="G450" t="s">
        <v>244</v>
      </c>
      <c r="H450" t="s">
        <v>1255</v>
      </c>
      <c r="I450" t="s">
        <v>1240</v>
      </c>
      <c r="J450" t="s">
        <v>1240</v>
      </c>
      <c r="K450">
        <v>5.7999998331069946E-2</v>
      </c>
    </row>
    <row r="451" spans="1:11" x14ac:dyDescent="0.35">
      <c r="A451" t="s">
        <v>1630</v>
      </c>
      <c r="B451" t="s">
        <v>1631</v>
      </c>
      <c r="C451" t="s">
        <v>1267</v>
      </c>
      <c r="D451">
        <v>3</v>
      </c>
      <c r="E451" t="s">
        <v>34</v>
      </c>
      <c r="F451" s="3">
        <v>44287</v>
      </c>
      <c r="G451" t="s">
        <v>244</v>
      </c>
      <c r="H451" t="s">
        <v>1255</v>
      </c>
      <c r="I451" t="s">
        <v>1240</v>
      </c>
      <c r="J451" t="s">
        <v>1240</v>
      </c>
      <c r="K451">
        <v>1.0999999940395355E-2</v>
      </c>
    </row>
    <row r="452" spans="1:11" x14ac:dyDescent="0.35">
      <c r="A452" t="s">
        <v>1632</v>
      </c>
      <c r="B452" t="s">
        <v>1633</v>
      </c>
      <c r="C452" t="s">
        <v>1254</v>
      </c>
      <c r="D452">
        <v>5</v>
      </c>
      <c r="E452" t="s">
        <v>36</v>
      </c>
      <c r="F452" s="3">
        <v>45218</v>
      </c>
      <c r="H452" t="s">
        <v>1255</v>
      </c>
      <c r="I452" t="s">
        <v>1240</v>
      </c>
      <c r="J452" t="s">
        <v>1240</v>
      </c>
      <c r="K452">
        <v>9.7000002861022949E-2</v>
      </c>
    </row>
    <row r="453" spans="1:11" x14ac:dyDescent="0.35">
      <c r="A453" t="s">
        <v>1632</v>
      </c>
      <c r="B453" t="s">
        <v>1633</v>
      </c>
      <c r="C453" t="s">
        <v>1254</v>
      </c>
      <c r="D453">
        <v>2</v>
      </c>
      <c r="E453" t="s">
        <v>36</v>
      </c>
      <c r="F453" s="3">
        <v>45218</v>
      </c>
      <c r="H453" t="s">
        <v>1255</v>
      </c>
      <c r="I453" t="s">
        <v>1240</v>
      </c>
      <c r="J453" t="s">
        <v>1240</v>
      </c>
      <c r="K453">
        <v>9.7000002861022949E-2</v>
      </c>
    </row>
    <row r="454" spans="1:11" x14ac:dyDescent="0.35">
      <c r="A454" t="s">
        <v>1634</v>
      </c>
      <c r="B454" t="s">
        <v>1635</v>
      </c>
      <c r="C454" t="s">
        <v>1267</v>
      </c>
      <c r="D454">
        <v>1</v>
      </c>
      <c r="E454" t="s">
        <v>34</v>
      </c>
      <c r="F454" s="3">
        <v>44287</v>
      </c>
      <c r="G454" t="s">
        <v>244</v>
      </c>
      <c r="H454" t="s">
        <v>1255</v>
      </c>
      <c r="I454" t="s">
        <v>1240</v>
      </c>
      <c r="J454" t="s">
        <v>1240</v>
      </c>
      <c r="K454">
        <v>7.0000000298023224E-2</v>
      </c>
    </row>
    <row r="455" spans="1:11" x14ac:dyDescent="0.35">
      <c r="A455" t="s">
        <v>1634</v>
      </c>
      <c r="B455" t="s">
        <v>1635</v>
      </c>
      <c r="C455" t="s">
        <v>1267</v>
      </c>
      <c r="D455">
        <v>2</v>
      </c>
      <c r="E455" t="s">
        <v>34</v>
      </c>
      <c r="F455" s="3">
        <v>44287</v>
      </c>
      <c r="G455" t="s">
        <v>244</v>
      </c>
      <c r="H455" t="s">
        <v>1255</v>
      </c>
      <c r="I455" t="s">
        <v>1240</v>
      </c>
      <c r="J455" t="s">
        <v>1240</v>
      </c>
      <c r="K455">
        <v>7.0000000298023224E-2</v>
      </c>
    </row>
    <row r="456" spans="1:11" x14ac:dyDescent="0.35">
      <c r="A456" t="s">
        <v>1636</v>
      </c>
      <c r="B456" t="s">
        <v>1637</v>
      </c>
      <c r="C456" t="s">
        <v>1254</v>
      </c>
      <c r="D456">
        <v>1</v>
      </c>
      <c r="E456" t="s">
        <v>34</v>
      </c>
      <c r="F456" s="3">
        <v>44621</v>
      </c>
      <c r="G456" t="s">
        <v>244</v>
      </c>
      <c r="H456" t="s">
        <v>1255</v>
      </c>
      <c r="I456" t="s">
        <v>1240</v>
      </c>
      <c r="J456" t="s">
        <v>1240</v>
      </c>
      <c r="K456">
        <v>7.0000000298023224E-2</v>
      </c>
    </row>
    <row r="457" spans="1:11" x14ac:dyDescent="0.35">
      <c r="A457" t="s">
        <v>267</v>
      </c>
      <c r="B457" t="s">
        <v>1638</v>
      </c>
      <c r="C457" t="s">
        <v>1254</v>
      </c>
      <c r="D457">
        <v>33</v>
      </c>
      <c r="E457" t="s">
        <v>1231</v>
      </c>
      <c r="F457" s="3">
        <v>45741</v>
      </c>
      <c r="G457" t="s">
        <v>368</v>
      </c>
      <c r="H457" t="s">
        <v>1255</v>
      </c>
      <c r="I457" t="s">
        <v>1288</v>
      </c>
      <c r="J457" t="s">
        <v>1240</v>
      </c>
      <c r="K457">
        <v>0.83</v>
      </c>
    </row>
    <row r="458" spans="1:11" x14ac:dyDescent="0.35">
      <c r="A458" t="s">
        <v>267</v>
      </c>
      <c r="B458" t="s">
        <v>1638</v>
      </c>
      <c r="C458" t="s">
        <v>1254</v>
      </c>
      <c r="D458">
        <v>91</v>
      </c>
      <c r="E458" t="s">
        <v>1231</v>
      </c>
      <c r="F458" s="3">
        <v>45741</v>
      </c>
      <c r="G458" t="s">
        <v>368</v>
      </c>
      <c r="H458" t="s">
        <v>1255</v>
      </c>
      <c r="I458" t="s">
        <v>1288</v>
      </c>
      <c r="J458" t="s">
        <v>1240</v>
      </c>
      <c r="K458">
        <v>0.83</v>
      </c>
    </row>
    <row r="459" spans="1:11" x14ac:dyDescent="0.35">
      <c r="A459" t="s">
        <v>267</v>
      </c>
      <c r="B459" t="s">
        <v>1638</v>
      </c>
      <c r="C459" t="s">
        <v>1254</v>
      </c>
      <c r="D459">
        <v>5</v>
      </c>
      <c r="E459" t="s">
        <v>1231</v>
      </c>
      <c r="F459" s="3">
        <v>45741</v>
      </c>
      <c r="G459" t="s">
        <v>368</v>
      </c>
      <c r="H459" t="s">
        <v>1255</v>
      </c>
      <c r="I459" t="s">
        <v>1288</v>
      </c>
      <c r="J459" t="s">
        <v>1240</v>
      </c>
      <c r="K459">
        <v>0.83</v>
      </c>
    </row>
    <row r="460" spans="1:11" x14ac:dyDescent="0.35">
      <c r="A460" t="s">
        <v>1639</v>
      </c>
      <c r="B460" t="s">
        <v>1640</v>
      </c>
      <c r="C460" t="s">
        <v>1254</v>
      </c>
      <c r="D460">
        <v>2</v>
      </c>
      <c r="E460" t="s">
        <v>34</v>
      </c>
      <c r="F460" s="3">
        <v>44376</v>
      </c>
      <c r="G460" t="s">
        <v>244</v>
      </c>
      <c r="H460" t="s">
        <v>1255</v>
      </c>
      <c r="I460" t="s">
        <v>1240</v>
      </c>
      <c r="J460" t="s">
        <v>1240</v>
      </c>
      <c r="K460">
        <v>3.0999999493360519E-2</v>
      </c>
    </row>
    <row r="461" spans="1:11" ht="15.5" x14ac:dyDescent="0.35">
      <c r="A461" t="s">
        <v>1641</v>
      </c>
      <c r="B461" s="6" t="s">
        <v>1642</v>
      </c>
      <c r="C461" t="s">
        <v>1258</v>
      </c>
      <c r="D461">
        <v>1</v>
      </c>
      <c r="E461" t="s">
        <v>34</v>
      </c>
      <c r="F461" s="3">
        <v>44434</v>
      </c>
      <c r="G461" t="s">
        <v>244</v>
      </c>
      <c r="H461" t="s">
        <v>1255</v>
      </c>
      <c r="I461" t="s">
        <v>1240</v>
      </c>
      <c r="J461" t="s">
        <v>1240</v>
      </c>
      <c r="K461">
        <v>3.4000001847743988E-2</v>
      </c>
    </row>
    <row r="462" spans="1:11" x14ac:dyDescent="0.35">
      <c r="A462" t="s">
        <v>1643</v>
      </c>
      <c r="B462" t="s">
        <v>1644</v>
      </c>
      <c r="C462" t="s">
        <v>1258</v>
      </c>
      <c r="D462">
        <v>2</v>
      </c>
      <c r="E462" t="s">
        <v>34</v>
      </c>
      <c r="F462" s="3">
        <v>44287</v>
      </c>
      <c r="G462" t="s">
        <v>244</v>
      </c>
      <c r="H462" t="s">
        <v>1255</v>
      </c>
      <c r="I462" t="s">
        <v>1240</v>
      </c>
      <c r="J462" t="s">
        <v>1240</v>
      </c>
      <c r="K462">
        <v>2.6000000536441803E-2</v>
      </c>
    </row>
    <row r="463" spans="1:11" x14ac:dyDescent="0.35">
      <c r="A463" t="s">
        <v>1645</v>
      </c>
      <c r="B463" t="s">
        <v>1646</v>
      </c>
      <c r="C463" t="s">
        <v>1258</v>
      </c>
      <c r="D463">
        <v>2</v>
      </c>
      <c r="E463" t="s">
        <v>1246</v>
      </c>
      <c r="F463" s="3">
        <v>43567</v>
      </c>
      <c r="G463" t="s">
        <v>1647</v>
      </c>
      <c r="H463" t="s">
        <v>1255</v>
      </c>
      <c r="I463" t="s">
        <v>1240</v>
      </c>
      <c r="J463" t="s">
        <v>1240</v>
      </c>
      <c r="K463">
        <v>1.3000000268220901E-2</v>
      </c>
    </row>
    <row r="464" spans="1:11" x14ac:dyDescent="0.35">
      <c r="A464" t="s">
        <v>1645</v>
      </c>
      <c r="B464" t="s">
        <v>1646</v>
      </c>
      <c r="C464" t="s">
        <v>1258</v>
      </c>
      <c r="D464">
        <v>-1</v>
      </c>
      <c r="E464" t="s">
        <v>1246</v>
      </c>
      <c r="F464" s="3">
        <v>43567</v>
      </c>
      <c r="G464" t="s">
        <v>1647</v>
      </c>
      <c r="H464" t="s">
        <v>1255</v>
      </c>
      <c r="I464" t="s">
        <v>1240</v>
      </c>
      <c r="J464" t="s">
        <v>1240</v>
      </c>
      <c r="K464">
        <v>1.3000000268220901E-2</v>
      </c>
    </row>
    <row r="465" spans="1:11" x14ac:dyDescent="0.35">
      <c r="A465" t="s">
        <v>1648</v>
      </c>
      <c r="B465" t="s">
        <v>1649</v>
      </c>
      <c r="C465" t="s">
        <v>1268</v>
      </c>
      <c r="D465">
        <v>9</v>
      </c>
      <c r="E465" t="s">
        <v>33</v>
      </c>
      <c r="F465" s="3">
        <v>44105</v>
      </c>
      <c r="G465" t="s">
        <v>244</v>
      </c>
      <c r="H465" t="s">
        <v>1255</v>
      </c>
      <c r="I465" t="s">
        <v>1240</v>
      </c>
      <c r="J465" t="s">
        <v>1240</v>
      </c>
      <c r="K465">
        <v>8.0000003799796104E-3</v>
      </c>
    </row>
    <row r="466" spans="1:11" x14ac:dyDescent="0.35">
      <c r="A466" t="s">
        <v>1650</v>
      </c>
      <c r="B466" t="s">
        <v>1651</v>
      </c>
      <c r="C466" t="s">
        <v>1267</v>
      </c>
      <c r="D466">
        <v>3</v>
      </c>
      <c r="E466" t="s">
        <v>1246</v>
      </c>
      <c r="F466" s="3">
        <v>43769</v>
      </c>
      <c r="G466" t="s">
        <v>1309</v>
      </c>
      <c r="H466" t="s">
        <v>1255</v>
      </c>
      <c r="I466" t="s">
        <v>1240</v>
      </c>
      <c r="J466" t="s">
        <v>1240</v>
      </c>
      <c r="K466">
        <v>5.299999937415123E-2</v>
      </c>
    </row>
    <row r="467" spans="1:11" x14ac:dyDescent="0.35">
      <c r="A467" t="s">
        <v>1650</v>
      </c>
      <c r="B467" t="s">
        <v>1651</v>
      </c>
      <c r="C467" t="s">
        <v>1267</v>
      </c>
      <c r="D467">
        <v>3</v>
      </c>
      <c r="E467" t="s">
        <v>1246</v>
      </c>
      <c r="F467" s="3">
        <v>43769</v>
      </c>
      <c r="G467" t="s">
        <v>1309</v>
      </c>
      <c r="H467" t="s">
        <v>1255</v>
      </c>
      <c r="I467" t="s">
        <v>1240</v>
      </c>
      <c r="J467" t="s">
        <v>1240</v>
      </c>
      <c r="K467">
        <v>5.299999937415123E-2</v>
      </c>
    </row>
    <row r="468" spans="1:11" x14ac:dyDescent="0.35">
      <c r="A468" t="s">
        <v>1650</v>
      </c>
      <c r="B468" t="s">
        <v>1651</v>
      </c>
      <c r="C468" t="s">
        <v>1267</v>
      </c>
      <c r="D468">
        <v>2</v>
      </c>
      <c r="E468" t="s">
        <v>1246</v>
      </c>
      <c r="F468" s="3">
        <v>43769</v>
      </c>
      <c r="G468" t="s">
        <v>1309</v>
      </c>
      <c r="H468" t="s">
        <v>1255</v>
      </c>
      <c r="I468" t="s">
        <v>1240</v>
      </c>
      <c r="J468" t="s">
        <v>1240</v>
      </c>
      <c r="K468">
        <v>5.299999937415123E-2</v>
      </c>
    </row>
    <row r="469" spans="1:11" ht="15.5" x14ac:dyDescent="0.35">
      <c r="A469" t="s">
        <v>1652</v>
      </c>
      <c r="B469" s="6" t="s">
        <v>1653</v>
      </c>
      <c r="C469" t="s">
        <v>1258</v>
      </c>
      <c r="D469">
        <v>2</v>
      </c>
      <c r="E469" t="s">
        <v>34</v>
      </c>
      <c r="F469" s="3">
        <v>44562</v>
      </c>
      <c r="G469" t="s">
        <v>244</v>
      </c>
      <c r="H469" t="s">
        <v>1255</v>
      </c>
      <c r="I469" t="s">
        <v>1240</v>
      </c>
      <c r="J469" t="s">
        <v>1240</v>
      </c>
      <c r="K469">
        <v>1.4000000432133675E-2</v>
      </c>
    </row>
    <row r="470" spans="1:11" ht="15.5" x14ac:dyDescent="0.35">
      <c r="A470" t="s">
        <v>1652</v>
      </c>
      <c r="B470" s="6" t="s">
        <v>1653</v>
      </c>
      <c r="C470" t="s">
        <v>1258</v>
      </c>
      <c r="D470">
        <v>1</v>
      </c>
      <c r="E470" t="s">
        <v>34</v>
      </c>
      <c r="F470" s="3">
        <v>44562</v>
      </c>
      <c r="G470" t="s">
        <v>244</v>
      </c>
      <c r="H470" t="s">
        <v>1255</v>
      </c>
      <c r="I470" t="s">
        <v>1240</v>
      </c>
      <c r="J470" t="s">
        <v>1240</v>
      </c>
      <c r="K470">
        <v>1.4000000432133675E-2</v>
      </c>
    </row>
    <row r="471" spans="1:11" ht="15.5" x14ac:dyDescent="0.35">
      <c r="A471" t="s">
        <v>1654</v>
      </c>
      <c r="B471" s="6" t="s">
        <v>1655</v>
      </c>
      <c r="C471" t="s">
        <v>1254</v>
      </c>
      <c r="D471">
        <v>1</v>
      </c>
      <c r="E471" t="s">
        <v>34</v>
      </c>
      <c r="F471" s="3">
        <v>44455</v>
      </c>
      <c r="G471" t="s">
        <v>244</v>
      </c>
      <c r="H471" t="s">
        <v>1255</v>
      </c>
      <c r="I471" t="s">
        <v>1240</v>
      </c>
      <c r="J471" t="s">
        <v>1240</v>
      </c>
      <c r="K471">
        <v>6.1000000685453415E-2</v>
      </c>
    </row>
    <row r="472" spans="1:11" ht="15.5" x14ac:dyDescent="0.35">
      <c r="A472" t="s">
        <v>1656</v>
      </c>
      <c r="B472" s="6" t="s">
        <v>1657</v>
      </c>
      <c r="C472" t="s">
        <v>1254</v>
      </c>
      <c r="D472">
        <v>1</v>
      </c>
      <c r="E472" t="s">
        <v>34</v>
      </c>
      <c r="F472" s="3">
        <v>44334</v>
      </c>
      <c r="G472" t="s">
        <v>244</v>
      </c>
      <c r="H472" t="s">
        <v>1255</v>
      </c>
      <c r="I472" t="s">
        <v>1240</v>
      </c>
      <c r="J472" t="s">
        <v>1240</v>
      </c>
      <c r="K472">
        <v>1.4999999664723873E-2</v>
      </c>
    </row>
    <row r="473" spans="1:11" x14ac:dyDescent="0.35">
      <c r="A473" t="s">
        <v>1658</v>
      </c>
      <c r="B473" t="s">
        <v>1659</v>
      </c>
      <c r="C473" t="s">
        <v>1254</v>
      </c>
      <c r="D473">
        <v>3</v>
      </c>
      <c r="E473" t="s">
        <v>33</v>
      </c>
      <c r="F473" s="3">
        <v>44256</v>
      </c>
      <c r="G473" t="s">
        <v>244</v>
      </c>
      <c r="H473" t="s">
        <v>1255</v>
      </c>
      <c r="I473" t="s">
        <v>1240</v>
      </c>
      <c r="J473" t="s">
        <v>1240</v>
      </c>
      <c r="K473">
        <v>0.17</v>
      </c>
    </row>
    <row r="474" spans="1:11" x14ac:dyDescent="0.35">
      <c r="A474" t="s">
        <v>1658</v>
      </c>
      <c r="B474" t="s">
        <v>1659</v>
      </c>
      <c r="C474" t="s">
        <v>1254</v>
      </c>
      <c r="D474">
        <v>4</v>
      </c>
      <c r="E474" t="s">
        <v>33</v>
      </c>
      <c r="F474" s="3">
        <v>44256</v>
      </c>
      <c r="G474" t="s">
        <v>244</v>
      </c>
      <c r="H474" t="s">
        <v>1255</v>
      </c>
      <c r="I474" t="s">
        <v>1240</v>
      </c>
      <c r="J474" t="s">
        <v>1240</v>
      </c>
      <c r="K474">
        <v>0.17</v>
      </c>
    </row>
    <row r="475" spans="1:11" x14ac:dyDescent="0.35">
      <c r="A475" t="s">
        <v>1658</v>
      </c>
      <c r="B475" t="s">
        <v>1659</v>
      </c>
      <c r="C475" t="s">
        <v>1254</v>
      </c>
      <c r="D475">
        <v>2</v>
      </c>
      <c r="E475" t="s">
        <v>33</v>
      </c>
      <c r="F475" s="3">
        <v>44256</v>
      </c>
      <c r="G475" t="s">
        <v>244</v>
      </c>
      <c r="H475" t="s">
        <v>1255</v>
      </c>
      <c r="I475" t="s">
        <v>1240</v>
      </c>
      <c r="J475" t="s">
        <v>1240</v>
      </c>
      <c r="K475">
        <v>0.17</v>
      </c>
    </row>
    <row r="476" spans="1:11" x14ac:dyDescent="0.35">
      <c r="A476" t="s">
        <v>1660</v>
      </c>
      <c r="B476" t="s">
        <v>1661</v>
      </c>
      <c r="C476" t="s">
        <v>1258</v>
      </c>
      <c r="D476">
        <v>1</v>
      </c>
      <c r="E476" t="s">
        <v>35</v>
      </c>
      <c r="F476" s="3">
        <v>44782</v>
      </c>
      <c r="G476" t="s">
        <v>244</v>
      </c>
      <c r="H476" t="s">
        <v>1255</v>
      </c>
      <c r="I476" t="s">
        <v>1240</v>
      </c>
      <c r="J476" t="s">
        <v>1240</v>
      </c>
      <c r="K476">
        <v>3.9999999105930328E-2</v>
      </c>
    </row>
    <row r="477" spans="1:11" x14ac:dyDescent="0.35">
      <c r="A477" t="s">
        <v>1660</v>
      </c>
      <c r="B477" t="s">
        <v>1661</v>
      </c>
      <c r="C477" t="s">
        <v>1258</v>
      </c>
      <c r="D477">
        <v>-1</v>
      </c>
      <c r="E477" t="s">
        <v>35</v>
      </c>
      <c r="F477" s="3">
        <v>44782</v>
      </c>
      <c r="G477" t="s">
        <v>244</v>
      </c>
      <c r="H477" t="s">
        <v>1255</v>
      </c>
      <c r="I477" t="s">
        <v>1240</v>
      </c>
      <c r="J477" t="s">
        <v>1240</v>
      </c>
      <c r="K477">
        <v>3.9999999105930328E-2</v>
      </c>
    </row>
    <row r="478" spans="1:11" ht="15.5" x14ac:dyDescent="0.35">
      <c r="A478" t="s">
        <v>1662</v>
      </c>
      <c r="B478" s="6" t="s">
        <v>1663</v>
      </c>
      <c r="C478" t="s">
        <v>1258</v>
      </c>
      <c r="D478">
        <v>2</v>
      </c>
      <c r="E478" t="s">
        <v>34</v>
      </c>
      <c r="F478" s="3">
        <v>44294</v>
      </c>
      <c r="G478" t="s">
        <v>244</v>
      </c>
      <c r="H478" t="s">
        <v>1255</v>
      </c>
      <c r="I478" t="s">
        <v>1240</v>
      </c>
      <c r="J478" t="s">
        <v>1240</v>
      </c>
      <c r="K478">
        <v>3.2000001519918442E-2</v>
      </c>
    </row>
    <row r="479" spans="1:11" ht="15.5" x14ac:dyDescent="0.35">
      <c r="A479" t="s">
        <v>1662</v>
      </c>
      <c r="B479" s="6" t="s">
        <v>1663</v>
      </c>
      <c r="C479" t="s">
        <v>1258</v>
      </c>
      <c r="D479">
        <v>1</v>
      </c>
      <c r="E479" t="s">
        <v>34</v>
      </c>
      <c r="F479" s="3">
        <v>44294</v>
      </c>
      <c r="G479" t="s">
        <v>244</v>
      </c>
      <c r="H479" t="s">
        <v>1255</v>
      </c>
      <c r="I479" t="s">
        <v>1240</v>
      </c>
      <c r="J479" t="s">
        <v>1240</v>
      </c>
      <c r="K479">
        <v>3.2000001519918442E-2</v>
      </c>
    </row>
    <row r="480" spans="1:11" ht="15.5" x14ac:dyDescent="0.35">
      <c r="A480" t="s">
        <v>1662</v>
      </c>
      <c r="B480" s="6" t="s">
        <v>1663</v>
      </c>
      <c r="C480" t="s">
        <v>1258</v>
      </c>
      <c r="D480">
        <v>1</v>
      </c>
      <c r="E480" t="s">
        <v>34</v>
      </c>
      <c r="F480" s="3">
        <v>44294</v>
      </c>
      <c r="G480" t="s">
        <v>244</v>
      </c>
      <c r="H480" t="s">
        <v>1255</v>
      </c>
      <c r="I480" t="s">
        <v>1240</v>
      </c>
      <c r="J480" t="s">
        <v>1240</v>
      </c>
      <c r="K480">
        <v>3.2000001519918442E-2</v>
      </c>
    </row>
    <row r="481" spans="1:11" x14ac:dyDescent="0.35">
      <c r="A481" t="s">
        <v>1664</v>
      </c>
      <c r="B481" t="s">
        <v>1665</v>
      </c>
      <c r="D481">
        <v>25</v>
      </c>
      <c r="E481" t="s">
        <v>35</v>
      </c>
      <c r="F481" s="3">
        <v>44652</v>
      </c>
      <c r="H481" t="s">
        <v>1255</v>
      </c>
      <c r="I481" t="s">
        <v>1240</v>
      </c>
      <c r="J481" t="s">
        <v>1240</v>
      </c>
      <c r="K481">
        <v>8.9000001549720764E-2</v>
      </c>
    </row>
    <row r="482" spans="1:11" x14ac:dyDescent="0.35">
      <c r="A482" t="s">
        <v>1666</v>
      </c>
      <c r="B482" t="s">
        <v>1667</v>
      </c>
      <c r="C482" t="s">
        <v>1258</v>
      </c>
      <c r="D482">
        <v>1</v>
      </c>
      <c r="E482" t="s">
        <v>1246</v>
      </c>
      <c r="F482" s="3">
        <v>43613</v>
      </c>
      <c r="G482" t="s">
        <v>1647</v>
      </c>
      <c r="H482" t="s">
        <v>1255</v>
      </c>
      <c r="I482" t="s">
        <v>1240</v>
      </c>
      <c r="J482" t="s">
        <v>1240</v>
      </c>
      <c r="K482">
        <v>1.8999999389052391E-2</v>
      </c>
    </row>
    <row r="483" spans="1:11" x14ac:dyDescent="0.35">
      <c r="A483" t="s">
        <v>1666</v>
      </c>
      <c r="B483" t="s">
        <v>1667</v>
      </c>
      <c r="C483" t="s">
        <v>1258</v>
      </c>
      <c r="D483">
        <v>1</v>
      </c>
      <c r="E483" t="s">
        <v>1246</v>
      </c>
      <c r="F483" s="3">
        <v>43613</v>
      </c>
      <c r="G483" t="s">
        <v>1647</v>
      </c>
      <c r="H483" t="s">
        <v>1255</v>
      </c>
      <c r="I483" t="s">
        <v>1240</v>
      </c>
      <c r="J483" t="s">
        <v>1240</v>
      </c>
      <c r="K483">
        <v>1.8999999389052391E-2</v>
      </c>
    </row>
    <row r="484" spans="1:11" x14ac:dyDescent="0.35">
      <c r="A484" t="s">
        <v>1666</v>
      </c>
      <c r="B484" t="s">
        <v>1667</v>
      </c>
      <c r="C484" t="s">
        <v>1258</v>
      </c>
      <c r="D484">
        <v>-1</v>
      </c>
      <c r="E484" t="s">
        <v>1246</v>
      </c>
      <c r="F484" s="3">
        <v>43613</v>
      </c>
      <c r="G484" t="s">
        <v>1647</v>
      </c>
      <c r="H484" t="s">
        <v>1255</v>
      </c>
      <c r="I484" t="s">
        <v>1240</v>
      </c>
      <c r="J484" t="s">
        <v>1240</v>
      </c>
      <c r="K484">
        <v>1.8999999389052391E-2</v>
      </c>
    </row>
    <row r="485" spans="1:11" ht="15.5" x14ac:dyDescent="0.35">
      <c r="A485" t="s">
        <v>1668</v>
      </c>
      <c r="B485" s="6" t="s">
        <v>1669</v>
      </c>
      <c r="C485" t="s">
        <v>1258</v>
      </c>
      <c r="D485">
        <v>2</v>
      </c>
      <c r="E485" t="s">
        <v>34</v>
      </c>
      <c r="F485" s="3">
        <v>44287</v>
      </c>
      <c r="G485" t="s">
        <v>244</v>
      </c>
      <c r="H485" t="s">
        <v>1255</v>
      </c>
      <c r="I485" t="s">
        <v>1240</v>
      </c>
      <c r="J485" t="s">
        <v>1240</v>
      </c>
      <c r="K485">
        <v>2.500000037252903E-2</v>
      </c>
    </row>
    <row r="486" spans="1:11" x14ac:dyDescent="0.35">
      <c r="A486" t="s">
        <v>1670</v>
      </c>
      <c r="B486" t="s">
        <v>1671</v>
      </c>
      <c r="C486" t="s">
        <v>1254</v>
      </c>
      <c r="D486">
        <v>1</v>
      </c>
      <c r="E486" t="s">
        <v>36</v>
      </c>
      <c r="F486" s="3">
        <v>45028</v>
      </c>
      <c r="H486" t="s">
        <v>1255</v>
      </c>
      <c r="I486" t="s">
        <v>1240</v>
      </c>
      <c r="J486" t="s">
        <v>1240</v>
      </c>
      <c r="K486">
        <v>2.199999988079071E-2</v>
      </c>
    </row>
    <row r="487" spans="1:11" x14ac:dyDescent="0.35">
      <c r="A487" t="s">
        <v>1672</v>
      </c>
      <c r="B487" t="s">
        <v>1673</v>
      </c>
      <c r="C487" t="s">
        <v>1258</v>
      </c>
      <c r="D487">
        <v>4</v>
      </c>
      <c r="E487" t="s">
        <v>1246</v>
      </c>
      <c r="F487" s="3">
        <v>43579</v>
      </c>
      <c r="G487" t="s">
        <v>1647</v>
      </c>
      <c r="H487" t="s">
        <v>1255</v>
      </c>
      <c r="I487" t="s">
        <v>1240</v>
      </c>
      <c r="J487" t="s">
        <v>1240</v>
      </c>
      <c r="K487">
        <v>2.7000000700354576E-2</v>
      </c>
    </row>
    <row r="488" spans="1:11" x14ac:dyDescent="0.35">
      <c r="A488" t="s">
        <v>1672</v>
      </c>
      <c r="B488" t="s">
        <v>1673</v>
      </c>
      <c r="C488" t="s">
        <v>1258</v>
      </c>
      <c r="D488">
        <v>-1</v>
      </c>
      <c r="E488" t="s">
        <v>1246</v>
      </c>
      <c r="F488" s="3">
        <v>43579</v>
      </c>
      <c r="G488" t="s">
        <v>1647</v>
      </c>
      <c r="H488" t="s">
        <v>1255</v>
      </c>
      <c r="I488" t="s">
        <v>1240</v>
      </c>
      <c r="J488" t="s">
        <v>1240</v>
      </c>
      <c r="K488">
        <v>2.7000000700354576E-2</v>
      </c>
    </row>
    <row r="489" spans="1:11" x14ac:dyDescent="0.35">
      <c r="A489" t="s">
        <v>1672</v>
      </c>
      <c r="B489" t="s">
        <v>1673</v>
      </c>
      <c r="C489" t="s">
        <v>1258</v>
      </c>
      <c r="D489">
        <v>1</v>
      </c>
      <c r="E489" t="s">
        <v>1246</v>
      </c>
      <c r="F489" s="3">
        <v>43579</v>
      </c>
      <c r="G489" t="s">
        <v>1647</v>
      </c>
      <c r="H489" t="s">
        <v>1255</v>
      </c>
      <c r="I489" t="s">
        <v>1240</v>
      </c>
      <c r="J489" t="s">
        <v>1240</v>
      </c>
      <c r="K489">
        <v>2.7000000700354576E-2</v>
      </c>
    </row>
    <row r="490" spans="1:11" x14ac:dyDescent="0.35">
      <c r="A490" t="s">
        <v>1672</v>
      </c>
      <c r="B490" t="s">
        <v>1673</v>
      </c>
      <c r="C490" t="s">
        <v>1258</v>
      </c>
      <c r="D490">
        <v>-1</v>
      </c>
      <c r="E490" t="s">
        <v>1246</v>
      </c>
      <c r="F490" s="3">
        <v>43579</v>
      </c>
      <c r="G490" t="s">
        <v>1647</v>
      </c>
      <c r="H490" t="s">
        <v>1255</v>
      </c>
      <c r="I490" t="s">
        <v>1240</v>
      </c>
      <c r="J490" t="s">
        <v>1240</v>
      </c>
      <c r="K490">
        <v>2.7000000700354576E-2</v>
      </c>
    </row>
    <row r="491" spans="1:11" x14ac:dyDescent="0.35">
      <c r="A491" t="s">
        <v>1674</v>
      </c>
      <c r="B491" t="s">
        <v>1675</v>
      </c>
      <c r="C491" t="s">
        <v>1258</v>
      </c>
      <c r="D491">
        <v>1</v>
      </c>
      <c r="E491" t="s">
        <v>1246</v>
      </c>
      <c r="F491" s="3">
        <v>43594</v>
      </c>
      <c r="G491" t="s">
        <v>1647</v>
      </c>
      <c r="H491" t="s">
        <v>1255</v>
      </c>
      <c r="I491" t="s">
        <v>1240</v>
      </c>
      <c r="J491" t="s">
        <v>1240</v>
      </c>
      <c r="K491">
        <v>1.6000000759959221E-2</v>
      </c>
    </row>
    <row r="492" spans="1:11" x14ac:dyDescent="0.35">
      <c r="A492" t="s">
        <v>1674</v>
      </c>
      <c r="B492" t="s">
        <v>1675</v>
      </c>
      <c r="C492" t="s">
        <v>1258</v>
      </c>
      <c r="D492">
        <v>2</v>
      </c>
      <c r="E492" t="s">
        <v>1246</v>
      </c>
      <c r="F492" s="3">
        <v>43594</v>
      </c>
      <c r="G492" t="s">
        <v>1647</v>
      </c>
      <c r="H492" t="s">
        <v>1255</v>
      </c>
      <c r="I492" t="s">
        <v>1240</v>
      </c>
      <c r="J492" t="s">
        <v>1240</v>
      </c>
      <c r="K492">
        <v>1.6000000759959221E-2</v>
      </c>
    </row>
    <row r="493" spans="1:11" x14ac:dyDescent="0.35">
      <c r="A493" t="s">
        <v>1674</v>
      </c>
      <c r="B493" t="s">
        <v>1675</v>
      </c>
      <c r="C493" t="s">
        <v>1258</v>
      </c>
      <c r="D493">
        <v>-1</v>
      </c>
      <c r="E493" t="s">
        <v>1246</v>
      </c>
      <c r="F493" s="3">
        <v>43594</v>
      </c>
      <c r="G493" t="s">
        <v>1647</v>
      </c>
      <c r="H493" t="s">
        <v>1255</v>
      </c>
      <c r="I493" t="s">
        <v>1240</v>
      </c>
      <c r="J493" t="s">
        <v>1240</v>
      </c>
      <c r="K493">
        <v>1.6000000759959221E-2</v>
      </c>
    </row>
    <row r="494" spans="1:11" x14ac:dyDescent="0.35">
      <c r="A494" t="s">
        <v>1676</v>
      </c>
      <c r="B494" t="s">
        <v>1677</v>
      </c>
      <c r="C494" t="s">
        <v>1258</v>
      </c>
      <c r="D494">
        <v>2</v>
      </c>
      <c r="E494" t="s">
        <v>33</v>
      </c>
      <c r="F494" s="3">
        <v>44113</v>
      </c>
      <c r="G494" t="s">
        <v>244</v>
      </c>
      <c r="H494" t="s">
        <v>1255</v>
      </c>
      <c r="I494" t="s">
        <v>1240</v>
      </c>
      <c r="J494" t="s">
        <v>1240</v>
      </c>
      <c r="K494">
        <v>3.9000000804662704E-2</v>
      </c>
    </row>
    <row r="495" spans="1:11" x14ac:dyDescent="0.35">
      <c r="A495" t="s">
        <v>1676</v>
      </c>
      <c r="B495" t="s">
        <v>1677</v>
      </c>
      <c r="C495" t="s">
        <v>1268</v>
      </c>
      <c r="D495">
        <v>4</v>
      </c>
      <c r="E495" t="s">
        <v>33</v>
      </c>
      <c r="F495" s="3">
        <v>44113</v>
      </c>
      <c r="G495" t="s">
        <v>244</v>
      </c>
      <c r="H495" t="s">
        <v>1255</v>
      </c>
      <c r="I495" t="s">
        <v>1240</v>
      </c>
      <c r="J495" t="s">
        <v>1240</v>
      </c>
      <c r="K495">
        <v>3.9000000804662704E-2</v>
      </c>
    </row>
    <row r="496" spans="1:11" x14ac:dyDescent="0.35">
      <c r="A496" t="s">
        <v>1676</v>
      </c>
      <c r="B496" t="s">
        <v>1677</v>
      </c>
      <c r="C496" t="s">
        <v>1268</v>
      </c>
      <c r="D496">
        <v>3</v>
      </c>
      <c r="E496" t="s">
        <v>33</v>
      </c>
      <c r="F496" s="3">
        <v>44113</v>
      </c>
      <c r="G496" t="s">
        <v>244</v>
      </c>
      <c r="H496" t="s">
        <v>1255</v>
      </c>
      <c r="I496" t="s">
        <v>1240</v>
      </c>
      <c r="J496" t="s">
        <v>1240</v>
      </c>
      <c r="K496">
        <v>3.9000000804662704E-2</v>
      </c>
    </row>
    <row r="497" spans="1:11" x14ac:dyDescent="0.35">
      <c r="A497" t="s">
        <v>1678</v>
      </c>
      <c r="B497" t="s">
        <v>1679</v>
      </c>
      <c r="C497" t="s">
        <v>1258</v>
      </c>
      <c r="D497">
        <v>1</v>
      </c>
      <c r="E497" t="s">
        <v>1246</v>
      </c>
      <c r="F497" s="3">
        <v>43573</v>
      </c>
      <c r="G497" t="s">
        <v>1647</v>
      </c>
      <c r="H497" t="s">
        <v>1255</v>
      </c>
      <c r="I497" t="s">
        <v>1240</v>
      </c>
      <c r="J497" t="s">
        <v>1240</v>
      </c>
      <c r="K497">
        <v>3.5000000149011612E-2</v>
      </c>
    </row>
    <row r="498" spans="1:11" x14ac:dyDescent="0.35">
      <c r="A498" t="s">
        <v>1680</v>
      </c>
      <c r="B498" t="s">
        <v>1681</v>
      </c>
      <c r="C498" t="s">
        <v>1258</v>
      </c>
      <c r="D498">
        <v>2</v>
      </c>
      <c r="E498" t="s">
        <v>1246</v>
      </c>
      <c r="F498" s="3">
        <v>43588</v>
      </c>
      <c r="G498" t="s">
        <v>1647</v>
      </c>
      <c r="H498" t="s">
        <v>1255</v>
      </c>
      <c r="I498" t="s">
        <v>1240</v>
      </c>
      <c r="J498" t="s">
        <v>1240</v>
      </c>
      <c r="K498">
        <v>1.4000000432133675E-2</v>
      </c>
    </row>
    <row r="499" spans="1:11" x14ac:dyDescent="0.35">
      <c r="A499" t="s">
        <v>1682</v>
      </c>
      <c r="B499" t="s">
        <v>1683</v>
      </c>
      <c r="C499" t="s">
        <v>1258</v>
      </c>
      <c r="D499">
        <v>-1</v>
      </c>
      <c r="E499" t="s">
        <v>1246</v>
      </c>
      <c r="F499" s="3">
        <v>43599</v>
      </c>
      <c r="G499" t="s">
        <v>1647</v>
      </c>
      <c r="H499" t="s">
        <v>1255</v>
      </c>
      <c r="I499" t="s">
        <v>1240</v>
      </c>
      <c r="J499" t="s">
        <v>1240</v>
      </c>
      <c r="K499">
        <v>1.4000000432133675E-2</v>
      </c>
    </row>
    <row r="500" spans="1:11" x14ac:dyDescent="0.35">
      <c r="A500" t="s">
        <v>1682</v>
      </c>
      <c r="B500" t="s">
        <v>1683</v>
      </c>
      <c r="C500" t="s">
        <v>1258</v>
      </c>
      <c r="D500">
        <v>1</v>
      </c>
      <c r="E500" t="s">
        <v>1246</v>
      </c>
      <c r="F500" s="3">
        <v>43599</v>
      </c>
      <c r="G500" t="s">
        <v>1647</v>
      </c>
      <c r="H500" t="s">
        <v>1255</v>
      </c>
      <c r="I500" t="s">
        <v>1240</v>
      </c>
      <c r="J500" t="s">
        <v>1240</v>
      </c>
      <c r="K500">
        <v>1.4000000432133675E-2</v>
      </c>
    </row>
    <row r="501" spans="1:11" x14ac:dyDescent="0.35">
      <c r="A501" t="s">
        <v>1684</v>
      </c>
      <c r="B501" t="s">
        <v>1685</v>
      </c>
      <c r="C501" t="s">
        <v>1316</v>
      </c>
      <c r="D501">
        <v>1</v>
      </c>
      <c r="E501" t="s">
        <v>1246</v>
      </c>
      <c r="F501" s="3">
        <v>43594</v>
      </c>
      <c r="G501" t="s">
        <v>1647</v>
      </c>
      <c r="H501" t="s">
        <v>1255</v>
      </c>
      <c r="I501" t="s">
        <v>1240</v>
      </c>
      <c r="J501" t="s">
        <v>1240</v>
      </c>
      <c r="K501">
        <v>3.7999998778104782E-2</v>
      </c>
    </row>
    <row r="502" spans="1:11" ht="15.5" x14ac:dyDescent="0.35">
      <c r="A502" t="s">
        <v>1686</v>
      </c>
      <c r="B502" s="6" t="s">
        <v>1687</v>
      </c>
      <c r="C502" t="s">
        <v>1254</v>
      </c>
      <c r="D502">
        <v>1</v>
      </c>
      <c r="E502" t="s">
        <v>34</v>
      </c>
      <c r="F502" s="3">
        <v>44621</v>
      </c>
      <c r="G502" t="s">
        <v>244</v>
      </c>
      <c r="H502" t="s">
        <v>1255</v>
      </c>
      <c r="I502" t="s">
        <v>1240</v>
      </c>
      <c r="J502" t="s">
        <v>1240</v>
      </c>
      <c r="K502">
        <v>3.7000000476837158E-2</v>
      </c>
    </row>
    <row r="503" spans="1:11" x14ac:dyDescent="0.35">
      <c r="A503" t="s">
        <v>252</v>
      </c>
      <c r="B503" t="s">
        <v>1688</v>
      </c>
      <c r="C503" t="s">
        <v>1254</v>
      </c>
      <c r="D503">
        <v>18</v>
      </c>
      <c r="E503" t="s">
        <v>35</v>
      </c>
      <c r="F503" s="3">
        <v>44896</v>
      </c>
      <c r="G503" t="s">
        <v>238</v>
      </c>
      <c r="H503" t="s">
        <v>1255</v>
      </c>
      <c r="I503" t="s">
        <v>1240</v>
      </c>
      <c r="J503" t="s">
        <v>1240</v>
      </c>
      <c r="K503">
        <v>3.2000001519918442E-2</v>
      </c>
    </row>
    <row r="504" spans="1:11" x14ac:dyDescent="0.35">
      <c r="A504" t="s">
        <v>252</v>
      </c>
      <c r="B504" t="s">
        <v>1688</v>
      </c>
      <c r="C504" t="s">
        <v>1254</v>
      </c>
      <c r="D504">
        <v>12</v>
      </c>
      <c r="E504" t="s">
        <v>35</v>
      </c>
      <c r="F504" s="3">
        <v>44896</v>
      </c>
      <c r="G504" t="s">
        <v>238</v>
      </c>
      <c r="H504" t="s">
        <v>1255</v>
      </c>
      <c r="I504" t="s">
        <v>1240</v>
      </c>
      <c r="J504" t="s">
        <v>1240</v>
      </c>
      <c r="K504">
        <v>3.2000001519918442E-2</v>
      </c>
    </row>
    <row r="505" spans="1:11" x14ac:dyDescent="0.35">
      <c r="A505" t="s">
        <v>252</v>
      </c>
      <c r="B505" t="s">
        <v>1688</v>
      </c>
      <c r="C505" t="s">
        <v>1254</v>
      </c>
      <c r="D505">
        <v>6</v>
      </c>
      <c r="E505" t="s">
        <v>35</v>
      </c>
      <c r="F505" s="3">
        <v>44896</v>
      </c>
      <c r="G505" t="s">
        <v>238</v>
      </c>
      <c r="H505" t="s">
        <v>1255</v>
      </c>
      <c r="I505" t="s">
        <v>1240</v>
      </c>
      <c r="J505" t="s">
        <v>1240</v>
      </c>
      <c r="K505">
        <v>3.2000001519918442E-2</v>
      </c>
    </row>
    <row r="506" spans="1:11" x14ac:dyDescent="0.35">
      <c r="A506" t="s">
        <v>252</v>
      </c>
      <c r="B506" t="s">
        <v>1688</v>
      </c>
      <c r="C506" t="s">
        <v>1254</v>
      </c>
      <c r="D506">
        <v>30</v>
      </c>
      <c r="E506" t="s">
        <v>35</v>
      </c>
      <c r="F506" s="3">
        <v>44896</v>
      </c>
      <c r="G506" t="s">
        <v>238</v>
      </c>
      <c r="H506" t="s">
        <v>1255</v>
      </c>
      <c r="I506" t="s">
        <v>1240</v>
      </c>
      <c r="J506" t="s">
        <v>1240</v>
      </c>
      <c r="K506">
        <v>3.2000001519918442E-2</v>
      </c>
    </row>
    <row r="507" spans="1:11" x14ac:dyDescent="0.35">
      <c r="A507" t="s">
        <v>252</v>
      </c>
      <c r="B507" t="s">
        <v>1688</v>
      </c>
      <c r="C507" t="s">
        <v>1254</v>
      </c>
      <c r="D507">
        <v>4</v>
      </c>
      <c r="E507" t="s">
        <v>36</v>
      </c>
      <c r="F507" s="3">
        <v>45197</v>
      </c>
      <c r="H507" t="s">
        <v>1255</v>
      </c>
      <c r="I507" t="s">
        <v>1240</v>
      </c>
      <c r="J507" t="s">
        <v>1240</v>
      </c>
      <c r="K507">
        <v>3.2000001519918442E-2</v>
      </c>
    </row>
    <row r="508" spans="1:11" x14ac:dyDescent="0.35">
      <c r="A508" t="s">
        <v>252</v>
      </c>
      <c r="B508" t="s">
        <v>1688</v>
      </c>
      <c r="C508" t="s">
        <v>1254</v>
      </c>
      <c r="D508">
        <v>15</v>
      </c>
      <c r="E508" t="s">
        <v>36</v>
      </c>
      <c r="F508" s="3">
        <v>45197</v>
      </c>
      <c r="H508" t="s">
        <v>1255</v>
      </c>
      <c r="I508" t="s">
        <v>1240</v>
      </c>
      <c r="J508" t="s">
        <v>1240</v>
      </c>
      <c r="K508">
        <v>3.2000001519918442E-2</v>
      </c>
    </row>
    <row r="509" spans="1:11" x14ac:dyDescent="0.35">
      <c r="A509" t="s">
        <v>252</v>
      </c>
      <c r="B509" t="s">
        <v>1688</v>
      </c>
      <c r="C509" t="s">
        <v>1254</v>
      </c>
      <c r="D509">
        <v>85</v>
      </c>
      <c r="E509" t="s">
        <v>36</v>
      </c>
      <c r="F509" s="3">
        <v>45197</v>
      </c>
      <c r="H509" t="s">
        <v>1255</v>
      </c>
      <c r="I509" t="s">
        <v>1240</v>
      </c>
      <c r="J509" t="s">
        <v>1240</v>
      </c>
      <c r="K509">
        <v>3.2000001519918442E-2</v>
      </c>
    </row>
    <row r="510" spans="1:11" x14ac:dyDescent="0.35">
      <c r="A510" t="s">
        <v>252</v>
      </c>
      <c r="B510" t="s">
        <v>1688</v>
      </c>
      <c r="C510" t="s">
        <v>1254</v>
      </c>
      <c r="D510">
        <v>66</v>
      </c>
      <c r="E510" t="s">
        <v>36</v>
      </c>
      <c r="F510" s="3">
        <v>45197</v>
      </c>
      <c r="H510" t="s">
        <v>1255</v>
      </c>
      <c r="I510" t="s">
        <v>1240</v>
      </c>
      <c r="J510" t="s">
        <v>1240</v>
      </c>
      <c r="K510">
        <v>3.2000001519918442E-2</v>
      </c>
    </row>
    <row r="511" spans="1:11" x14ac:dyDescent="0.35">
      <c r="A511" t="s">
        <v>252</v>
      </c>
      <c r="B511" t="s">
        <v>1689</v>
      </c>
      <c r="C511" t="s">
        <v>1254</v>
      </c>
      <c r="D511">
        <v>9</v>
      </c>
      <c r="E511" t="s">
        <v>1231</v>
      </c>
      <c r="F511" s="3">
        <v>45595</v>
      </c>
      <c r="G511" t="s">
        <v>238</v>
      </c>
      <c r="H511" t="s">
        <v>1255</v>
      </c>
      <c r="I511" t="s">
        <v>1240</v>
      </c>
      <c r="J511" t="s">
        <v>1240</v>
      </c>
      <c r="K511">
        <v>3.2000001519918442E-2</v>
      </c>
    </row>
    <row r="512" spans="1:11" x14ac:dyDescent="0.35">
      <c r="A512" t="s">
        <v>252</v>
      </c>
      <c r="B512" t="s">
        <v>1689</v>
      </c>
      <c r="C512" t="s">
        <v>1254</v>
      </c>
      <c r="D512">
        <v>55</v>
      </c>
      <c r="E512" t="s">
        <v>1231</v>
      </c>
      <c r="F512" s="3">
        <v>45595</v>
      </c>
      <c r="G512" t="s">
        <v>238</v>
      </c>
      <c r="H512" t="s">
        <v>1255</v>
      </c>
      <c r="I512" t="s">
        <v>1240</v>
      </c>
      <c r="J512" t="s">
        <v>1240</v>
      </c>
      <c r="K512">
        <v>3.2000001519918442E-2</v>
      </c>
    </row>
    <row r="513" spans="1:11" x14ac:dyDescent="0.35">
      <c r="A513" t="s">
        <v>252</v>
      </c>
      <c r="B513" t="s">
        <v>1689</v>
      </c>
      <c r="C513" t="s">
        <v>1254</v>
      </c>
      <c r="D513">
        <v>43</v>
      </c>
      <c r="E513" t="s">
        <v>1231</v>
      </c>
      <c r="F513" s="3">
        <v>45595</v>
      </c>
      <c r="G513" t="s">
        <v>238</v>
      </c>
      <c r="H513" t="s">
        <v>1255</v>
      </c>
      <c r="I513" t="s">
        <v>1240</v>
      </c>
      <c r="J513" t="s">
        <v>1240</v>
      </c>
      <c r="K513">
        <v>3.2000001519918442E-2</v>
      </c>
    </row>
    <row r="514" spans="1:11" x14ac:dyDescent="0.35">
      <c r="A514" t="s">
        <v>1690</v>
      </c>
      <c r="B514" t="s">
        <v>1691</v>
      </c>
      <c r="C514" t="s">
        <v>1258</v>
      </c>
      <c r="D514">
        <v>-1</v>
      </c>
      <c r="E514" t="s">
        <v>1246</v>
      </c>
      <c r="F514" s="3">
        <v>43649</v>
      </c>
      <c r="G514" t="s">
        <v>1692</v>
      </c>
      <c r="H514" t="s">
        <v>1255</v>
      </c>
      <c r="I514" t="s">
        <v>1240</v>
      </c>
      <c r="J514" t="s">
        <v>1240</v>
      </c>
      <c r="K514">
        <v>9.9999997764825821E-3</v>
      </c>
    </row>
    <row r="515" spans="1:11" x14ac:dyDescent="0.35">
      <c r="A515" t="s">
        <v>1690</v>
      </c>
      <c r="B515" t="s">
        <v>1691</v>
      </c>
      <c r="C515" t="s">
        <v>1258</v>
      </c>
      <c r="D515">
        <v>1</v>
      </c>
      <c r="E515" t="s">
        <v>1246</v>
      </c>
      <c r="F515" s="3">
        <v>43649</v>
      </c>
      <c r="G515" t="s">
        <v>1692</v>
      </c>
      <c r="H515" t="s">
        <v>1255</v>
      </c>
      <c r="I515" t="s">
        <v>1240</v>
      </c>
      <c r="J515" t="s">
        <v>1240</v>
      </c>
      <c r="K515">
        <v>9.9999997764825821E-3</v>
      </c>
    </row>
    <row r="516" spans="1:11" ht="15.5" x14ac:dyDescent="0.35">
      <c r="A516" t="s">
        <v>1693</v>
      </c>
      <c r="B516" s="6" t="s">
        <v>1694</v>
      </c>
      <c r="C516" t="s">
        <v>1254</v>
      </c>
      <c r="D516">
        <v>1</v>
      </c>
      <c r="E516" t="s">
        <v>34</v>
      </c>
      <c r="F516" s="3">
        <v>44287</v>
      </c>
      <c r="G516" t="s">
        <v>244</v>
      </c>
      <c r="H516" t="s">
        <v>1255</v>
      </c>
      <c r="I516" t="s">
        <v>1240</v>
      </c>
      <c r="J516" t="s">
        <v>1240</v>
      </c>
      <c r="K516">
        <v>3.0999999493360519E-2</v>
      </c>
    </row>
    <row r="517" spans="1:11" x14ac:dyDescent="0.35">
      <c r="A517" t="s">
        <v>1695</v>
      </c>
      <c r="B517" t="s">
        <v>1696</v>
      </c>
      <c r="C517" t="s">
        <v>1258</v>
      </c>
      <c r="D517">
        <v>2</v>
      </c>
      <c r="E517" t="s">
        <v>1246</v>
      </c>
      <c r="F517" s="3">
        <v>43626</v>
      </c>
      <c r="G517" t="s">
        <v>1647</v>
      </c>
      <c r="H517" t="s">
        <v>1255</v>
      </c>
      <c r="I517" t="s">
        <v>1240</v>
      </c>
      <c r="J517" t="s">
        <v>1240</v>
      </c>
      <c r="K517">
        <v>5.4999999701976776E-2</v>
      </c>
    </row>
    <row r="518" spans="1:11" x14ac:dyDescent="0.35">
      <c r="A518" t="s">
        <v>1695</v>
      </c>
      <c r="B518" t="s">
        <v>1696</v>
      </c>
      <c r="C518" t="s">
        <v>1258</v>
      </c>
      <c r="D518">
        <v>-1</v>
      </c>
      <c r="E518" t="s">
        <v>1246</v>
      </c>
      <c r="F518" s="3">
        <v>43626</v>
      </c>
      <c r="G518" t="s">
        <v>1647</v>
      </c>
      <c r="H518" t="s">
        <v>1255</v>
      </c>
      <c r="I518" t="s">
        <v>1240</v>
      </c>
      <c r="J518" t="s">
        <v>1240</v>
      </c>
      <c r="K518">
        <v>5.4999999701976776E-2</v>
      </c>
    </row>
    <row r="519" spans="1:11" x14ac:dyDescent="0.35">
      <c r="A519" t="s">
        <v>1695</v>
      </c>
      <c r="B519" t="s">
        <v>1696</v>
      </c>
      <c r="C519" t="s">
        <v>1258</v>
      </c>
      <c r="D519">
        <v>2</v>
      </c>
      <c r="E519" t="s">
        <v>1246</v>
      </c>
      <c r="F519" s="3">
        <v>43626</v>
      </c>
      <c r="G519" t="s">
        <v>1647</v>
      </c>
      <c r="H519" t="s">
        <v>1255</v>
      </c>
      <c r="I519" t="s">
        <v>1240</v>
      </c>
      <c r="J519" t="s">
        <v>1240</v>
      </c>
      <c r="K519">
        <v>5.4999999701976776E-2</v>
      </c>
    </row>
    <row r="520" spans="1:11" x14ac:dyDescent="0.35">
      <c r="A520" t="s">
        <v>1697</v>
      </c>
      <c r="B520" t="s">
        <v>1698</v>
      </c>
      <c r="C520" t="s">
        <v>1258</v>
      </c>
      <c r="D520">
        <v>1</v>
      </c>
      <c r="E520" t="s">
        <v>1246</v>
      </c>
      <c r="F520" s="3">
        <v>43711</v>
      </c>
      <c r="G520" t="s">
        <v>1647</v>
      </c>
      <c r="H520" t="s">
        <v>1255</v>
      </c>
      <c r="I520" t="s">
        <v>1240</v>
      </c>
      <c r="J520" t="s">
        <v>1240</v>
      </c>
      <c r="K520">
        <v>1.0999999940395355E-2</v>
      </c>
    </row>
    <row r="521" spans="1:11" x14ac:dyDescent="0.35">
      <c r="A521" t="s">
        <v>1697</v>
      </c>
      <c r="B521" t="s">
        <v>1698</v>
      </c>
      <c r="C521" t="s">
        <v>1258</v>
      </c>
      <c r="D521">
        <v>1</v>
      </c>
      <c r="E521" t="s">
        <v>1246</v>
      </c>
      <c r="F521" s="3">
        <v>43711</v>
      </c>
      <c r="G521" t="s">
        <v>1647</v>
      </c>
      <c r="H521" t="s">
        <v>1255</v>
      </c>
      <c r="I521" t="s">
        <v>1240</v>
      </c>
      <c r="J521" t="s">
        <v>1240</v>
      </c>
      <c r="K521">
        <v>1.0999999940395355E-2</v>
      </c>
    </row>
    <row r="522" spans="1:11" x14ac:dyDescent="0.35">
      <c r="A522" t="s">
        <v>1699</v>
      </c>
      <c r="B522" t="s">
        <v>1700</v>
      </c>
      <c r="C522" t="s">
        <v>1258</v>
      </c>
      <c r="D522">
        <v>1</v>
      </c>
      <c r="E522" t="s">
        <v>1246</v>
      </c>
      <c r="F522" s="3">
        <v>43692</v>
      </c>
      <c r="G522" t="s">
        <v>1647</v>
      </c>
      <c r="H522" t="s">
        <v>1255</v>
      </c>
      <c r="I522" t="s">
        <v>1240</v>
      </c>
      <c r="J522" t="s">
        <v>1240</v>
      </c>
      <c r="K522">
        <v>2.4000000208616257E-2</v>
      </c>
    </row>
    <row r="523" spans="1:11" x14ac:dyDescent="0.35">
      <c r="A523" t="s">
        <v>1701</v>
      </c>
      <c r="B523" t="s">
        <v>1702</v>
      </c>
      <c r="C523" t="s">
        <v>1703</v>
      </c>
      <c r="D523">
        <v>-1</v>
      </c>
      <c r="E523" t="s">
        <v>1246</v>
      </c>
      <c r="F523" s="3">
        <v>43854</v>
      </c>
      <c r="G523" t="s">
        <v>1647</v>
      </c>
      <c r="H523" t="s">
        <v>1255</v>
      </c>
      <c r="I523" t="s">
        <v>1240</v>
      </c>
      <c r="J523" t="s">
        <v>1240</v>
      </c>
      <c r="K523">
        <v>4.3000001460313797E-2</v>
      </c>
    </row>
    <row r="524" spans="1:11" x14ac:dyDescent="0.35">
      <c r="A524" t="s">
        <v>1704</v>
      </c>
      <c r="B524" t="s">
        <v>1705</v>
      </c>
      <c r="C524" t="s">
        <v>1254</v>
      </c>
      <c r="D524">
        <v>1</v>
      </c>
      <c r="E524" t="s">
        <v>36</v>
      </c>
      <c r="F524" s="3">
        <v>45138</v>
      </c>
      <c r="H524" t="s">
        <v>1255</v>
      </c>
      <c r="I524" t="s">
        <v>1240</v>
      </c>
      <c r="J524" t="s">
        <v>1240</v>
      </c>
      <c r="K524">
        <v>4.3999999761581421E-2</v>
      </c>
    </row>
    <row r="525" spans="1:11" ht="15.5" x14ac:dyDescent="0.35">
      <c r="A525" t="s">
        <v>1706</v>
      </c>
      <c r="B525" s="6" t="s">
        <v>1707</v>
      </c>
      <c r="C525" t="s">
        <v>1258</v>
      </c>
      <c r="D525">
        <v>1</v>
      </c>
      <c r="E525" t="s">
        <v>34</v>
      </c>
      <c r="F525" s="3">
        <v>44287</v>
      </c>
      <c r="G525" t="s">
        <v>244</v>
      </c>
      <c r="H525" t="s">
        <v>1255</v>
      </c>
      <c r="I525" t="s">
        <v>1240</v>
      </c>
      <c r="J525" t="s">
        <v>1240</v>
      </c>
      <c r="K525">
        <v>1.3000000268220901E-2</v>
      </c>
    </row>
    <row r="526" spans="1:11" ht="15.5" x14ac:dyDescent="0.35">
      <c r="A526" t="s">
        <v>1706</v>
      </c>
      <c r="B526" s="6" t="s">
        <v>1707</v>
      </c>
      <c r="C526" t="s">
        <v>1258</v>
      </c>
      <c r="D526">
        <v>1</v>
      </c>
      <c r="E526" t="s">
        <v>34</v>
      </c>
      <c r="F526" s="3">
        <v>44287</v>
      </c>
      <c r="G526" t="s">
        <v>244</v>
      </c>
      <c r="H526" t="s">
        <v>1255</v>
      </c>
      <c r="I526" t="s">
        <v>1240</v>
      </c>
      <c r="J526" t="s">
        <v>1240</v>
      </c>
      <c r="K526">
        <v>1.3000000268220901E-2</v>
      </c>
    </row>
    <row r="527" spans="1:11" x14ac:dyDescent="0.35">
      <c r="A527" t="s">
        <v>1708</v>
      </c>
      <c r="B527" t="s">
        <v>1709</v>
      </c>
      <c r="C527" t="s">
        <v>1258</v>
      </c>
      <c r="D527">
        <v>1</v>
      </c>
      <c r="E527" t="s">
        <v>1246</v>
      </c>
      <c r="F527" s="3">
        <v>43644</v>
      </c>
      <c r="G527" t="s">
        <v>1647</v>
      </c>
      <c r="H527" t="s">
        <v>1255</v>
      </c>
      <c r="I527" t="s">
        <v>1240</v>
      </c>
      <c r="J527" t="s">
        <v>1240</v>
      </c>
      <c r="K527">
        <v>2.9999999329447746E-2</v>
      </c>
    </row>
    <row r="528" spans="1:11" ht="15.5" x14ac:dyDescent="0.35">
      <c r="A528" t="s">
        <v>1710</v>
      </c>
      <c r="B528" s="6" t="s">
        <v>1711</v>
      </c>
      <c r="C528" t="s">
        <v>1254</v>
      </c>
      <c r="D528">
        <v>1</v>
      </c>
      <c r="E528" t="s">
        <v>34</v>
      </c>
      <c r="F528" s="3">
        <v>44371</v>
      </c>
      <c r="G528" t="s">
        <v>244</v>
      </c>
      <c r="H528" t="s">
        <v>1255</v>
      </c>
      <c r="I528" t="s">
        <v>1240</v>
      </c>
      <c r="J528" t="s">
        <v>1240</v>
      </c>
      <c r="K528">
        <v>2.4E-2</v>
      </c>
    </row>
    <row r="529" spans="1:11" x14ac:dyDescent="0.35">
      <c r="A529" t="s">
        <v>1712</v>
      </c>
      <c r="B529" t="s">
        <v>1713</v>
      </c>
      <c r="C529" t="s">
        <v>1254</v>
      </c>
      <c r="D529">
        <v>1</v>
      </c>
      <c r="E529" t="s">
        <v>34</v>
      </c>
      <c r="F529" s="3">
        <v>44385</v>
      </c>
      <c r="G529" t="s">
        <v>244</v>
      </c>
      <c r="H529" t="s">
        <v>1255</v>
      </c>
      <c r="I529" t="s">
        <v>1240</v>
      </c>
      <c r="J529" t="s">
        <v>1240</v>
      </c>
      <c r="K529">
        <v>2.1000000000000001E-2</v>
      </c>
    </row>
    <row r="530" spans="1:11" x14ac:dyDescent="0.35">
      <c r="A530" t="s">
        <v>1714</v>
      </c>
      <c r="B530" t="s">
        <v>1715</v>
      </c>
      <c r="C530" t="s">
        <v>1258</v>
      </c>
      <c r="D530">
        <v>-1</v>
      </c>
      <c r="E530" t="s">
        <v>1246</v>
      </c>
      <c r="F530" s="3">
        <v>43635</v>
      </c>
      <c r="G530" t="s">
        <v>1692</v>
      </c>
      <c r="H530" t="s">
        <v>1255</v>
      </c>
      <c r="I530" t="s">
        <v>1240</v>
      </c>
      <c r="J530" t="s">
        <v>1240</v>
      </c>
      <c r="K530">
        <v>7.0000002160668373E-3</v>
      </c>
    </row>
    <row r="531" spans="1:11" x14ac:dyDescent="0.35">
      <c r="A531" t="s">
        <v>1714</v>
      </c>
      <c r="B531" t="s">
        <v>1715</v>
      </c>
      <c r="C531" t="s">
        <v>1258</v>
      </c>
      <c r="D531">
        <v>1</v>
      </c>
      <c r="E531" t="s">
        <v>1246</v>
      </c>
      <c r="F531" s="3">
        <v>43635</v>
      </c>
      <c r="G531" t="s">
        <v>1692</v>
      </c>
      <c r="H531" t="s">
        <v>1255</v>
      </c>
      <c r="I531" t="s">
        <v>1240</v>
      </c>
      <c r="J531" t="s">
        <v>1240</v>
      </c>
      <c r="K531">
        <v>7.0000002160668373E-3</v>
      </c>
    </row>
    <row r="532" spans="1:11" x14ac:dyDescent="0.35">
      <c r="A532" t="s">
        <v>1716</v>
      </c>
      <c r="B532" t="s">
        <v>1717</v>
      </c>
      <c r="C532" t="s">
        <v>1254</v>
      </c>
      <c r="D532">
        <v>1</v>
      </c>
      <c r="E532" t="s">
        <v>36</v>
      </c>
      <c r="F532" s="3">
        <v>45063</v>
      </c>
      <c r="H532" t="s">
        <v>1255</v>
      </c>
      <c r="I532" t="s">
        <v>1240</v>
      </c>
      <c r="J532" t="s">
        <v>1240</v>
      </c>
      <c r="K532">
        <v>4.1999999433755875E-2</v>
      </c>
    </row>
    <row r="533" spans="1:11" ht="15.5" x14ac:dyDescent="0.35">
      <c r="A533" t="s">
        <v>1718</v>
      </c>
      <c r="B533" s="6" t="s">
        <v>1719</v>
      </c>
      <c r="C533" t="s">
        <v>1254</v>
      </c>
      <c r="D533">
        <v>1</v>
      </c>
      <c r="E533" t="s">
        <v>34</v>
      </c>
      <c r="F533" s="3">
        <v>44551</v>
      </c>
      <c r="G533" t="s">
        <v>244</v>
      </c>
      <c r="H533" t="s">
        <v>1255</v>
      </c>
      <c r="I533" t="s">
        <v>1240</v>
      </c>
      <c r="J533" t="s">
        <v>1240</v>
      </c>
      <c r="K533">
        <v>3.4000001847743988E-2</v>
      </c>
    </row>
    <row r="534" spans="1:11" x14ac:dyDescent="0.35">
      <c r="A534" t="s">
        <v>1720</v>
      </c>
      <c r="B534" t="s">
        <v>1721</v>
      </c>
      <c r="C534" t="s">
        <v>1258</v>
      </c>
      <c r="D534">
        <v>1</v>
      </c>
      <c r="E534" t="s">
        <v>1246</v>
      </c>
      <c r="F534" s="3">
        <v>43679</v>
      </c>
      <c r="G534" t="s">
        <v>1647</v>
      </c>
      <c r="H534" t="s">
        <v>1255</v>
      </c>
      <c r="I534" t="s">
        <v>1240</v>
      </c>
      <c r="J534" t="s">
        <v>1240</v>
      </c>
      <c r="K534">
        <v>1.3000000268220901E-2</v>
      </c>
    </row>
    <row r="535" spans="1:11" x14ac:dyDescent="0.35">
      <c r="A535" t="s">
        <v>1722</v>
      </c>
      <c r="B535" t="s">
        <v>1721</v>
      </c>
      <c r="C535" t="s">
        <v>1258</v>
      </c>
      <c r="D535">
        <v>1</v>
      </c>
      <c r="E535" t="s">
        <v>1246</v>
      </c>
      <c r="F535" s="3">
        <v>43679</v>
      </c>
      <c r="G535" t="s">
        <v>1647</v>
      </c>
      <c r="H535" t="s">
        <v>1255</v>
      </c>
      <c r="I535" t="s">
        <v>1240</v>
      </c>
      <c r="J535" t="s">
        <v>1240</v>
      </c>
      <c r="K535">
        <v>1.3000000268220901E-2</v>
      </c>
    </row>
    <row r="536" spans="1:11" x14ac:dyDescent="0.35">
      <c r="A536" t="s">
        <v>1723</v>
      </c>
      <c r="B536" t="s">
        <v>1724</v>
      </c>
      <c r="C536" t="s">
        <v>1258</v>
      </c>
      <c r="D536">
        <v>3</v>
      </c>
      <c r="E536" t="s">
        <v>33</v>
      </c>
      <c r="F536" s="3">
        <v>44281</v>
      </c>
      <c r="G536" t="s">
        <v>244</v>
      </c>
      <c r="H536" t="s">
        <v>1255</v>
      </c>
      <c r="I536" t="s">
        <v>1240</v>
      </c>
      <c r="J536" t="s">
        <v>1240</v>
      </c>
      <c r="K536">
        <v>5.7999998331069946E-2</v>
      </c>
    </row>
    <row r="537" spans="1:11" x14ac:dyDescent="0.35">
      <c r="A537" t="s">
        <v>1723</v>
      </c>
      <c r="B537" t="s">
        <v>1724</v>
      </c>
      <c r="C537" t="s">
        <v>1258</v>
      </c>
      <c r="D537">
        <v>2</v>
      </c>
      <c r="E537" t="s">
        <v>33</v>
      </c>
      <c r="F537" s="3">
        <v>44281</v>
      </c>
      <c r="G537" t="s">
        <v>244</v>
      </c>
      <c r="H537" t="s">
        <v>1255</v>
      </c>
      <c r="I537" t="s">
        <v>1240</v>
      </c>
      <c r="J537" t="s">
        <v>1240</v>
      </c>
      <c r="K537">
        <v>5.7999998331069946E-2</v>
      </c>
    </row>
    <row r="538" spans="1:11" x14ac:dyDescent="0.35">
      <c r="A538" t="s">
        <v>1725</v>
      </c>
      <c r="B538" t="s">
        <v>1726</v>
      </c>
      <c r="C538" t="s">
        <v>1258</v>
      </c>
      <c r="D538">
        <v>2</v>
      </c>
      <c r="E538" t="s">
        <v>1246</v>
      </c>
      <c r="F538" s="3">
        <v>43731</v>
      </c>
      <c r="G538" t="s">
        <v>1647</v>
      </c>
      <c r="H538" t="s">
        <v>1255</v>
      </c>
      <c r="I538" t="s">
        <v>1240</v>
      </c>
      <c r="J538" t="s">
        <v>1240</v>
      </c>
      <c r="K538">
        <v>2.500000037252903E-2</v>
      </c>
    </row>
    <row r="539" spans="1:11" x14ac:dyDescent="0.35">
      <c r="A539" t="s">
        <v>1725</v>
      </c>
      <c r="B539" t="s">
        <v>1726</v>
      </c>
      <c r="C539" t="s">
        <v>1258</v>
      </c>
      <c r="D539">
        <v>-1</v>
      </c>
      <c r="E539" t="s">
        <v>1246</v>
      </c>
      <c r="F539" s="3">
        <v>43731</v>
      </c>
      <c r="G539" t="s">
        <v>1647</v>
      </c>
      <c r="H539" t="s">
        <v>1255</v>
      </c>
      <c r="I539" t="s">
        <v>1240</v>
      </c>
      <c r="J539" t="s">
        <v>1240</v>
      </c>
      <c r="K539">
        <v>2.500000037252903E-2</v>
      </c>
    </row>
    <row r="540" spans="1:11" x14ac:dyDescent="0.35">
      <c r="A540" t="s">
        <v>256</v>
      </c>
      <c r="B540" t="s">
        <v>1727</v>
      </c>
      <c r="C540" t="s">
        <v>1254</v>
      </c>
      <c r="D540">
        <v>4</v>
      </c>
      <c r="E540" t="s">
        <v>35</v>
      </c>
      <c r="F540" s="3">
        <v>44995</v>
      </c>
      <c r="G540" t="s">
        <v>259</v>
      </c>
      <c r="H540" t="s">
        <v>1255</v>
      </c>
      <c r="I540" t="s">
        <v>1288</v>
      </c>
      <c r="J540" t="s">
        <v>1288</v>
      </c>
      <c r="K540">
        <v>4.1840000152587891</v>
      </c>
    </row>
    <row r="541" spans="1:11" x14ac:dyDescent="0.35">
      <c r="A541" t="s">
        <v>256</v>
      </c>
      <c r="B541" t="s">
        <v>1727</v>
      </c>
      <c r="C541" t="s">
        <v>1254</v>
      </c>
      <c r="D541">
        <v>25</v>
      </c>
      <c r="E541" t="s">
        <v>35</v>
      </c>
      <c r="F541" s="3">
        <v>44995</v>
      </c>
      <c r="G541" t="s">
        <v>259</v>
      </c>
      <c r="H541" t="s">
        <v>1255</v>
      </c>
      <c r="I541" t="s">
        <v>1288</v>
      </c>
      <c r="J541" t="s">
        <v>1288</v>
      </c>
      <c r="K541">
        <v>4.1840000152587891</v>
      </c>
    </row>
    <row r="542" spans="1:11" x14ac:dyDescent="0.35">
      <c r="A542" t="s">
        <v>256</v>
      </c>
      <c r="B542" t="s">
        <v>1727</v>
      </c>
      <c r="C542" t="s">
        <v>1254</v>
      </c>
      <c r="D542">
        <v>19</v>
      </c>
      <c r="E542" t="s">
        <v>35</v>
      </c>
      <c r="F542" s="3">
        <v>44995</v>
      </c>
      <c r="G542" t="s">
        <v>259</v>
      </c>
      <c r="H542" t="s">
        <v>1255</v>
      </c>
      <c r="I542" t="s">
        <v>1288</v>
      </c>
      <c r="J542" t="s">
        <v>1288</v>
      </c>
      <c r="K542">
        <v>4.1840000152587891</v>
      </c>
    </row>
    <row r="543" spans="1:11" x14ac:dyDescent="0.35">
      <c r="A543" t="s">
        <v>256</v>
      </c>
      <c r="B543" t="s">
        <v>1727</v>
      </c>
      <c r="C543" t="s">
        <v>1254</v>
      </c>
      <c r="D543">
        <v>6</v>
      </c>
      <c r="E543" t="s">
        <v>35</v>
      </c>
      <c r="F543" s="3">
        <v>44995</v>
      </c>
      <c r="G543" t="s">
        <v>259</v>
      </c>
      <c r="H543" t="s">
        <v>1255</v>
      </c>
      <c r="I543" t="s">
        <v>1288</v>
      </c>
      <c r="J543" t="s">
        <v>1288</v>
      </c>
      <c r="K543">
        <v>4.1840000152587891</v>
      </c>
    </row>
    <row r="544" spans="1:11" x14ac:dyDescent="0.35">
      <c r="A544" t="s">
        <v>256</v>
      </c>
      <c r="B544" t="s">
        <v>1727</v>
      </c>
      <c r="C544" t="s">
        <v>1254</v>
      </c>
      <c r="D544">
        <v>12</v>
      </c>
      <c r="E544" t="s">
        <v>35</v>
      </c>
      <c r="F544" s="3">
        <v>44995</v>
      </c>
      <c r="G544" t="s">
        <v>259</v>
      </c>
      <c r="H544" t="s">
        <v>1255</v>
      </c>
      <c r="I544" t="s">
        <v>1288</v>
      </c>
      <c r="J544" t="s">
        <v>1288</v>
      </c>
      <c r="K544">
        <v>4.1840000152587891</v>
      </c>
    </row>
    <row r="545" spans="1:11" x14ac:dyDescent="0.35">
      <c r="A545" t="s">
        <v>256</v>
      </c>
      <c r="B545" t="s">
        <v>1727</v>
      </c>
      <c r="C545" t="s">
        <v>1254</v>
      </c>
      <c r="D545">
        <v>1</v>
      </c>
      <c r="E545" t="s">
        <v>35</v>
      </c>
      <c r="F545" s="3">
        <v>44995</v>
      </c>
      <c r="G545" t="s">
        <v>259</v>
      </c>
      <c r="H545" t="s">
        <v>1255</v>
      </c>
      <c r="I545" t="s">
        <v>1288</v>
      </c>
      <c r="J545" t="s">
        <v>1288</v>
      </c>
      <c r="K545">
        <v>4.1840000152587891</v>
      </c>
    </row>
    <row r="546" spans="1:11" x14ac:dyDescent="0.35">
      <c r="A546" t="s">
        <v>256</v>
      </c>
      <c r="B546" t="s">
        <v>1728</v>
      </c>
      <c r="C546" t="s">
        <v>1254</v>
      </c>
      <c r="D546">
        <v>2</v>
      </c>
      <c r="E546" t="s">
        <v>36</v>
      </c>
      <c r="F546" s="3">
        <v>45324</v>
      </c>
      <c r="H546" t="s">
        <v>1255</v>
      </c>
      <c r="I546" t="s">
        <v>1288</v>
      </c>
      <c r="J546" t="s">
        <v>1288</v>
      </c>
      <c r="K546">
        <v>4.1840000152587891</v>
      </c>
    </row>
    <row r="547" spans="1:11" x14ac:dyDescent="0.35">
      <c r="A547" t="s">
        <v>256</v>
      </c>
      <c r="B547" t="s">
        <v>1728</v>
      </c>
      <c r="C547" t="s">
        <v>1254</v>
      </c>
      <c r="D547">
        <v>6</v>
      </c>
      <c r="E547" t="s">
        <v>36</v>
      </c>
      <c r="F547" s="3">
        <v>45324</v>
      </c>
      <c r="H547" t="s">
        <v>1255</v>
      </c>
      <c r="I547" t="s">
        <v>1288</v>
      </c>
      <c r="J547" t="s">
        <v>1288</v>
      </c>
      <c r="K547">
        <v>4.1840000152587891</v>
      </c>
    </row>
    <row r="548" spans="1:11" x14ac:dyDescent="0.35">
      <c r="A548" t="s">
        <v>256</v>
      </c>
      <c r="B548" t="s">
        <v>1728</v>
      </c>
      <c r="C548" t="s">
        <v>1254</v>
      </c>
      <c r="D548">
        <v>12</v>
      </c>
      <c r="E548" t="s">
        <v>36</v>
      </c>
      <c r="F548" s="3">
        <v>45324</v>
      </c>
      <c r="H548" t="s">
        <v>1255</v>
      </c>
      <c r="I548" t="s">
        <v>1288</v>
      </c>
      <c r="J548" t="s">
        <v>1288</v>
      </c>
      <c r="K548">
        <v>4.1840000152587891</v>
      </c>
    </row>
    <row r="549" spans="1:11" x14ac:dyDescent="0.35">
      <c r="A549" t="s">
        <v>256</v>
      </c>
      <c r="B549" t="s">
        <v>1728</v>
      </c>
      <c r="C549" t="s">
        <v>1254</v>
      </c>
      <c r="D549">
        <v>13</v>
      </c>
      <c r="E549" t="s">
        <v>36</v>
      </c>
      <c r="F549" s="3">
        <v>45324</v>
      </c>
      <c r="H549" t="s">
        <v>1255</v>
      </c>
      <c r="I549" t="s">
        <v>1288</v>
      </c>
      <c r="J549" t="s">
        <v>1288</v>
      </c>
      <c r="K549">
        <v>4.1840000152587891</v>
      </c>
    </row>
    <row r="550" spans="1:11" x14ac:dyDescent="0.35">
      <c r="A550" t="s">
        <v>256</v>
      </c>
      <c r="B550" t="s">
        <v>1728</v>
      </c>
      <c r="C550" t="s">
        <v>1254</v>
      </c>
      <c r="D550">
        <v>18</v>
      </c>
      <c r="E550" t="s">
        <v>36</v>
      </c>
      <c r="F550" s="3">
        <v>45324</v>
      </c>
      <c r="H550" t="s">
        <v>1255</v>
      </c>
      <c r="I550" t="s">
        <v>1288</v>
      </c>
      <c r="J550" t="s">
        <v>1288</v>
      </c>
      <c r="K550">
        <v>4.1840000152587891</v>
      </c>
    </row>
    <row r="551" spans="1:11" x14ac:dyDescent="0.35">
      <c r="A551" t="s">
        <v>256</v>
      </c>
      <c r="B551" t="s">
        <v>1728</v>
      </c>
      <c r="C551" t="s">
        <v>1254</v>
      </c>
      <c r="D551">
        <v>15</v>
      </c>
      <c r="E551" t="s">
        <v>36</v>
      </c>
      <c r="F551" s="3">
        <v>45324</v>
      </c>
      <c r="H551" t="s">
        <v>1255</v>
      </c>
      <c r="I551" t="s">
        <v>1288</v>
      </c>
      <c r="J551" t="s">
        <v>1288</v>
      </c>
      <c r="K551">
        <v>4.1840000152587891</v>
      </c>
    </row>
    <row r="552" spans="1:11" x14ac:dyDescent="0.35">
      <c r="A552" t="s">
        <v>256</v>
      </c>
      <c r="B552" t="s">
        <v>1728</v>
      </c>
      <c r="C552" t="s">
        <v>1254</v>
      </c>
      <c r="D552">
        <v>73</v>
      </c>
      <c r="E552" t="s">
        <v>36</v>
      </c>
      <c r="F552" s="3">
        <v>45324</v>
      </c>
      <c r="H552" t="s">
        <v>1255</v>
      </c>
      <c r="I552" t="s">
        <v>1288</v>
      </c>
      <c r="J552" t="s">
        <v>1288</v>
      </c>
      <c r="K552">
        <v>4.1840000152587891</v>
      </c>
    </row>
    <row r="553" spans="1:11" x14ac:dyDescent="0.35">
      <c r="A553" t="s">
        <v>256</v>
      </c>
      <c r="B553" t="s">
        <v>1728</v>
      </c>
      <c r="C553" t="s">
        <v>1254</v>
      </c>
      <c r="D553">
        <v>58</v>
      </c>
      <c r="E553" t="s">
        <v>36</v>
      </c>
      <c r="F553" s="3">
        <v>45324</v>
      </c>
      <c r="H553" t="s">
        <v>1255</v>
      </c>
      <c r="I553" t="s">
        <v>1288</v>
      </c>
      <c r="J553" t="s">
        <v>1288</v>
      </c>
      <c r="K553">
        <v>4.1840000152587891</v>
      </c>
    </row>
    <row r="554" spans="1:11" x14ac:dyDescent="0.35">
      <c r="A554" t="s">
        <v>256</v>
      </c>
      <c r="B554" t="s">
        <v>1729</v>
      </c>
      <c r="C554" t="s">
        <v>1254</v>
      </c>
      <c r="D554">
        <v>4</v>
      </c>
      <c r="E554" t="s">
        <v>1231</v>
      </c>
      <c r="F554" s="3">
        <v>45444</v>
      </c>
      <c r="G554" t="s">
        <v>394</v>
      </c>
      <c r="H554" t="s">
        <v>1255</v>
      </c>
      <c r="I554" t="s">
        <v>1288</v>
      </c>
      <c r="J554" t="s">
        <v>1288</v>
      </c>
      <c r="K554">
        <v>4.1840000152587891</v>
      </c>
    </row>
    <row r="555" spans="1:11" x14ac:dyDescent="0.35">
      <c r="A555" t="s">
        <v>256</v>
      </c>
      <c r="B555" t="s">
        <v>1729</v>
      </c>
      <c r="C555" t="s">
        <v>1254</v>
      </c>
      <c r="D555">
        <v>18</v>
      </c>
      <c r="E555" t="s">
        <v>1231</v>
      </c>
      <c r="F555" s="3">
        <v>45444</v>
      </c>
      <c r="G555" t="s">
        <v>394</v>
      </c>
      <c r="H555" t="s">
        <v>1255</v>
      </c>
      <c r="I555" t="s">
        <v>1288</v>
      </c>
      <c r="J555" t="s">
        <v>1288</v>
      </c>
      <c r="K555">
        <v>4.1840000152587891</v>
      </c>
    </row>
    <row r="556" spans="1:11" x14ac:dyDescent="0.35">
      <c r="A556" t="s">
        <v>256</v>
      </c>
      <c r="B556" t="s">
        <v>1729</v>
      </c>
      <c r="C556" t="s">
        <v>1254</v>
      </c>
      <c r="D556">
        <v>37</v>
      </c>
      <c r="E556" t="s">
        <v>1231</v>
      </c>
      <c r="F556" s="3">
        <v>45444</v>
      </c>
      <c r="G556" t="s">
        <v>394</v>
      </c>
      <c r="H556" t="s">
        <v>1255</v>
      </c>
      <c r="I556" t="s">
        <v>1288</v>
      </c>
      <c r="J556" t="s">
        <v>1288</v>
      </c>
      <c r="K556">
        <v>4.1840000152587891</v>
      </c>
    </row>
    <row r="557" spans="1:11" x14ac:dyDescent="0.35">
      <c r="A557" t="s">
        <v>256</v>
      </c>
      <c r="B557" t="s">
        <v>1729</v>
      </c>
      <c r="C557" t="s">
        <v>1254</v>
      </c>
      <c r="D557">
        <v>41</v>
      </c>
      <c r="E557" t="s">
        <v>1231</v>
      </c>
      <c r="F557" s="3">
        <v>45444</v>
      </c>
      <c r="G557" t="s">
        <v>394</v>
      </c>
      <c r="H557" t="s">
        <v>1255</v>
      </c>
      <c r="I557" t="s">
        <v>1288</v>
      </c>
      <c r="J557" t="s">
        <v>1288</v>
      </c>
      <c r="K557">
        <v>4.1840000152587891</v>
      </c>
    </row>
    <row r="558" spans="1:11" x14ac:dyDescent="0.35">
      <c r="A558" t="s">
        <v>256</v>
      </c>
      <c r="B558" t="s">
        <v>1729</v>
      </c>
      <c r="C558" t="s">
        <v>1254</v>
      </c>
      <c r="D558">
        <v>41</v>
      </c>
      <c r="E558" t="s">
        <v>1231</v>
      </c>
      <c r="F558" s="3">
        <v>45444</v>
      </c>
      <c r="G558" t="s">
        <v>394</v>
      </c>
      <c r="H558" t="s">
        <v>1255</v>
      </c>
      <c r="I558" t="s">
        <v>1288</v>
      </c>
      <c r="J558" t="s">
        <v>1288</v>
      </c>
      <c r="K558">
        <v>4.1840000152587891</v>
      </c>
    </row>
    <row r="559" spans="1:11" x14ac:dyDescent="0.35">
      <c r="A559" t="s">
        <v>256</v>
      </c>
      <c r="B559" t="s">
        <v>1729</v>
      </c>
      <c r="C559" t="s">
        <v>1254</v>
      </c>
      <c r="D559">
        <v>32</v>
      </c>
      <c r="E559" t="s">
        <v>1231</v>
      </c>
      <c r="F559" s="3">
        <v>45444</v>
      </c>
      <c r="G559" t="s">
        <v>394</v>
      </c>
      <c r="H559" t="s">
        <v>1255</v>
      </c>
      <c r="I559" t="s">
        <v>1288</v>
      </c>
      <c r="J559" t="s">
        <v>1288</v>
      </c>
      <c r="K559">
        <v>4.1840000152587891</v>
      </c>
    </row>
    <row r="560" spans="1:11" x14ac:dyDescent="0.35">
      <c r="A560" t="s">
        <v>256</v>
      </c>
      <c r="B560" t="s">
        <v>1729</v>
      </c>
      <c r="C560" t="s">
        <v>1254</v>
      </c>
      <c r="D560">
        <v>37</v>
      </c>
      <c r="E560" t="s">
        <v>1231</v>
      </c>
      <c r="F560" s="3">
        <v>45444</v>
      </c>
      <c r="G560" t="s">
        <v>394</v>
      </c>
      <c r="H560" t="s">
        <v>1255</v>
      </c>
      <c r="I560" t="s">
        <v>1288</v>
      </c>
      <c r="J560" t="s">
        <v>1288</v>
      </c>
      <c r="K560">
        <v>4.1840000152587891</v>
      </c>
    </row>
    <row r="561" spans="1:11" x14ac:dyDescent="0.35">
      <c r="A561" t="s">
        <v>1730</v>
      </c>
      <c r="B561" t="s">
        <v>1731</v>
      </c>
      <c r="C561" t="s">
        <v>1258</v>
      </c>
      <c r="D561">
        <v>2</v>
      </c>
      <c r="E561" t="s">
        <v>1246</v>
      </c>
      <c r="F561" s="3">
        <v>43693</v>
      </c>
      <c r="G561" t="s">
        <v>1647</v>
      </c>
      <c r="H561" t="s">
        <v>1255</v>
      </c>
      <c r="I561" t="s">
        <v>1240</v>
      </c>
      <c r="J561" t="s">
        <v>1240</v>
      </c>
      <c r="K561">
        <v>9.9999997764825821E-3</v>
      </c>
    </row>
    <row r="562" spans="1:11" x14ac:dyDescent="0.35">
      <c r="A562" t="s">
        <v>1730</v>
      </c>
      <c r="B562" t="s">
        <v>1731</v>
      </c>
      <c r="C562" t="s">
        <v>1258</v>
      </c>
      <c r="D562">
        <v>-1</v>
      </c>
      <c r="E562" t="s">
        <v>1246</v>
      </c>
      <c r="F562" s="3">
        <v>43693</v>
      </c>
      <c r="G562" t="s">
        <v>1647</v>
      </c>
      <c r="H562" t="s">
        <v>1255</v>
      </c>
      <c r="I562" t="s">
        <v>1240</v>
      </c>
      <c r="J562" t="s">
        <v>1240</v>
      </c>
      <c r="K562">
        <v>9.9999997764825821E-3</v>
      </c>
    </row>
    <row r="563" spans="1:11" x14ac:dyDescent="0.35">
      <c r="A563" t="s">
        <v>1732</v>
      </c>
      <c r="B563" t="s">
        <v>1733</v>
      </c>
      <c r="D563">
        <v>1</v>
      </c>
      <c r="E563" t="s">
        <v>1231</v>
      </c>
      <c r="F563" s="3">
        <v>45474</v>
      </c>
      <c r="G563" t="s">
        <v>244</v>
      </c>
      <c r="H563" t="s">
        <v>1255</v>
      </c>
      <c r="I563" t="s">
        <v>1240</v>
      </c>
      <c r="J563" t="s">
        <v>1240</v>
      </c>
      <c r="K563">
        <v>3.2000000000000001E-2</v>
      </c>
    </row>
    <row r="564" spans="1:11" x14ac:dyDescent="0.35">
      <c r="A564" t="s">
        <v>1734</v>
      </c>
      <c r="B564" t="s">
        <v>1735</v>
      </c>
      <c r="C564" t="s">
        <v>1254</v>
      </c>
      <c r="D564">
        <v>1</v>
      </c>
      <c r="E564" t="s">
        <v>1231</v>
      </c>
      <c r="F564" s="3">
        <v>45686</v>
      </c>
      <c r="G564" t="s">
        <v>394</v>
      </c>
      <c r="H564" t="s">
        <v>1255</v>
      </c>
      <c r="I564" t="s">
        <v>1240</v>
      </c>
      <c r="J564" t="s">
        <v>1240</v>
      </c>
      <c r="K564">
        <v>0.02</v>
      </c>
    </row>
    <row r="565" spans="1:11" x14ac:dyDescent="0.35">
      <c r="A565" t="s">
        <v>1734</v>
      </c>
      <c r="B565" t="s">
        <v>1735</v>
      </c>
      <c r="C565" t="s">
        <v>1254</v>
      </c>
      <c r="D565">
        <v>4</v>
      </c>
      <c r="E565" t="s">
        <v>1231</v>
      </c>
      <c r="F565" s="3">
        <v>45686</v>
      </c>
      <c r="G565" t="s">
        <v>394</v>
      </c>
      <c r="H565" t="s">
        <v>1255</v>
      </c>
      <c r="I565" t="s">
        <v>1240</v>
      </c>
      <c r="J565" t="s">
        <v>1240</v>
      </c>
      <c r="K565">
        <v>0.02</v>
      </c>
    </row>
    <row r="566" spans="1:11" x14ac:dyDescent="0.35">
      <c r="A566" t="s">
        <v>1734</v>
      </c>
      <c r="B566" t="s">
        <v>1735</v>
      </c>
      <c r="C566" t="s">
        <v>1254</v>
      </c>
      <c r="D566">
        <v>1</v>
      </c>
      <c r="E566" t="s">
        <v>1231</v>
      </c>
      <c r="F566" s="3">
        <v>45686</v>
      </c>
      <c r="G566" t="s">
        <v>394</v>
      </c>
      <c r="H566" t="s">
        <v>1255</v>
      </c>
      <c r="I566" t="s">
        <v>1240</v>
      </c>
      <c r="J566" t="s">
        <v>1240</v>
      </c>
      <c r="K566">
        <v>0.02</v>
      </c>
    </row>
    <row r="567" spans="1:11" x14ac:dyDescent="0.35">
      <c r="A567" t="s">
        <v>1736</v>
      </c>
      <c r="B567" t="s">
        <v>1737</v>
      </c>
      <c r="C567" t="s">
        <v>1254</v>
      </c>
      <c r="D567">
        <v>4</v>
      </c>
      <c r="E567" t="s">
        <v>36</v>
      </c>
      <c r="F567" s="3">
        <v>45292</v>
      </c>
      <c r="H567" t="s">
        <v>1255</v>
      </c>
      <c r="I567" t="s">
        <v>1288</v>
      </c>
      <c r="J567" t="s">
        <v>1240</v>
      </c>
      <c r="K567">
        <v>0.57700002193450928</v>
      </c>
    </row>
    <row r="568" spans="1:11" x14ac:dyDescent="0.35">
      <c r="A568" t="s">
        <v>1736</v>
      </c>
      <c r="B568" t="s">
        <v>1737</v>
      </c>
      <c r="C568" t="s">
        <v>1254</v>
      </c>
      <c r="D568">
        <v>11</v>
      </c>
      <c r="E568" t="s">
        <v>36</v>
      </c>
      <c r="F568" s="3">
        <v>45292</v>
      </c>
      <c r="H568" t="s">
        <v>1255</v>
      </c>
      <c r="I568" t="s">
        <v>1288</v>
      </c>
      <c r="J568" t="s">
        <v>1240</v>
      </c>
      <c r="K568">
        <v>0.57700002193450928</v>
      </c>
    </row>
    <row r="569" spans="1:11" x14ac:dyDescent="0.35">
      <c r="A569" t="s">
        <v>1736</v>
      </c>
      <c r="B569" t="s">
        <v>1737</v>
      </c>
      <c r="C569" t="s">
        <v>1254</v>
      </c>
      <c r="D569">
        <v>10</v>
      </c>
      <c r="E569" t="s">
        <v>36</v>
      </c>
      <c r="F569" s="3">
        <v>45292</v>
      </c>
      <c r="H569" t="s">
        <v>1255</v>
      </c>
      <c r="I569" t="s">
        <v>1288</v>
      </c>
      <c r="J569" t="s">
        <v>1240</v>
      </c>
      <c r="K569">
        <v>0.57700002193450928</v>
      </c>
    </row>
    <row r="570" spans="1:11" x14ac:dyDescent="0.35">
      <c r="A570" t="s">
        <v>1736</v>
      </c>
      <c r="B570" t="s">
        <v>1737</v>
      </c>
      <c r="C570" t="s">
        <v>1254</v>
      </c>
      <c r="D570">
        <v>4</v>
      </c>
      <c r="E570" t="s">
        <v>36</v>
      </c>
      <c r="F570" s="3">
        <v>45292</v>
      </c>
      <c r="H570" t="s">
        <v>1255</v>
      </c>
      <c r="I570" t="s">
        <v>1288</v>
      </c>
      <c r="J570" t="s">
        <v>1240</v>
      </c>
      <c r="K570">
        <v>0.57700002193450928</v>
      </c>
    </row>
    <row r="571" spans="1:11" x14ac:dyDescent="0.35">
      <c r="A571" t="s">
        <v>1736</v>
      </c>
      <c r="B571" t="s">
        <v>1737</v>
      </c>
      <c r="C571" t="s">
        <v>1254</v>
      </c>
      <c r="D571">
        <v>6</v>
      </c>
      <c r="E571" t="s">
        <v>36</v>
      </c>
      <c r="F571" s="3">
        <v>45292</v>
      </c>
      <c r="H571" t="s">
        <v>1255</v>
      </c>
      <c r="I571" t="s">
        <v>1288</v>
      </c>
      <c r="J571" t="s">
        <v>1240</v>
      </c>
      <c r="K571">
        <v>0.57700002193450928</v>
      </c>
    </row>
    <row r="572" spans="1:11" ht="15.5" x14ac:dyDescent="0.35">
      <c r="A572" t="s">
        <v>1738</v>
      </c>
      <c r="B572" s="6" t="s">
        <v>1739</v>
      </c>
      <c r="C572" t="s">
        <v>1254</v>
      </c>
      <c r="D572">
        <v>1</v>
      </c>
      <c r="E572" t="s">
        <v>34</v>
      </c>
      <c r="F572" s="3">
        <v>44361</v>
      </c>
      <c r="G572" t="s">
        <v>244</v>
      </c>
      <c r="H572" t="s">
        <v>1255</v>
      </c>
      <c r="I572" t="s">
        <v>1240</v>
      </c>
      <c r="J572" t="s">
        <v>1240</v>
      </c>
      <c r="K572">
        <v>1.0999999940395355E-2</v>
      </c>
    </row>
    <row r="573" spans="1:11" ht="15.5" x14ac:dyDescent="0.35">
      <c r="A573" t="s">
        <v>1738</v>
      </c>
      <c r="B573" s="6" t="s">
        <v>1739</v>
      </c>
      <c r="C573" t="s">
        <v>1254</v>
      </c>
      <c r="D573">
        <v>1</v>
      </c>
      <c r="E573" t="s">
        <v>34</v>
      </c>
      <c r="F573" s="3">
        <v>44361</v>
      </c>
      <c r="G573" t="s">
        <v>244</v>
      </c>
      <c r="H573" t="s">
        <v>1255</v>
      </c>
      <c r="I573" t="s">
        <v>1240</v>
      </c>
      <c r="J573" t="s">
        <v>1240</v>
      </c>
      <c r="K573">
        <v>1.0999999940395355E-2</v>
      </c>
    </row>
    <row r="574" spans="1:11" x14ac:dyDescent="0.35">
      <c r="A574" t="s">
        <v>1740</v>
      </c>
      <c r="B574" t="s">
        <v>1741</v>
      </c>
      <c r="C574" t="s">
        <v>1254</v>
      </c>
      <c r="D574">
        <v>9</v>
      </c>
      <c r="E574" t="s">
        <v>36</v>
      </c>
      <c r="F574" s="3">
        <v>45323</v>
      </c>
      <c r="G574" t="s">
        <v>368</v>
      </c>
      <c r="H574" t="s">
        <v>1255</v>
      </c>
      <c r="I574" t="s">
        <v>1240</v>
      </c>
      <c r="J574" t="s">
        <v>1240</v>
      </c>
      <c r="K574">
        <v>0.24899999797344208</v>
      </c>
    </row>
    <row r="575" spans="1:11" x14ac:dyDescent="0.35">
      <c r="A575" t="s">
        <v>1740</v>
      </c>
      <c r="B575" t="s">
        <v>1741</v>
      </c>
      <c r="C575" t="s">
        <v>1254</v>
      </c>
      <c r="D575">
        <v>8</v>
      </c>
      <c r="E575" t="s">
        <v>36</v>
      </c>
      <c r="F575" s="3">
        <v>45323</v>
      </c>
      <c r="G575" t="s">
        <v>368</v>
      </c>
      <c r="H575" t="s">
        <v>1255</v>
      </c>
      <c r="I575" t="s">
        <v>1240</v>
      </c>
      <c r="J575" t="s">
        <v>1240</v>
      </c>
      <c r="K575">
        <v>0.24899999797344208</v>
      </c>
    </row>
    <row r="576" spans="1:11" x14ac:dyDescent="0.35">
      <c r="A576" t="s">
        <v>1740</v>
      </c>
      <c r="B576" t="s">
        <v>1741</v>
      </c>
      <c r="C576" t="s">
        <v>1254</v>
      </c>
      <c r="D576">
        <v>8</v>
      </c>
      <c r="E576" t="s">
        <v>36</v>
      </c>
      <c r="F576" s="3">
        <v>45323</v>
      </c>
      <c r="G576" t="s">
        <v>368</v>
      </c>
      <c r="H576" t="s">
        <v>1255</v>
      </c>
      <c r="I576" t="s">
        <v>1240</v>
      </c>
      <c r="J576" t="s">
        <v>1240</v>
      </c>
      <c r="K576">
        <v>0.24899999797344208</v>
      </c>
    </row>
    <row r="577" spans="1:11" x14ac:dyDescent="0.35">
      <c r="A577" t="s">
        <v>1740</v>
      </c>
      <c r="B577" t="s">
        <v>1741</v>
      </c>
      <c r="C577" t="s">
        <v>1254</v>
      </c>
      <c r="D577">
        <v>46</v>
      </c>
      <c r="E577" t="s">
        <v>36</v>
      </c>
      <c r="F577" s="3">
        <v>45323</v>
      </c>
      <c r="G577" t="s">
        <v>368</v>
      </c>
      <c r="H577" t="s">
        <v>1255</v>
      </c>
      <c r="I577" t="s">
        <v>1240</v>
      </c>
      <c r="J577" t="s">
        <v>1240</v>
      </c>
      <c r="K577">
        <v>0.24899999797344208</v>
      </c>
    </row>
    <row r="578" spans="1:11" x14ac:dyDescent="0.35">
      <c r="A578" t="s">
        <v>1742</v>
      </c>
      <c r="B578" t="s">
        <v>1743</v>
      </c>
      <c r="C578" t="s">
        <v>1258</v>
      </c>
      <c r="D578">
        <v>-1</v>
      </c>
      <c r="E578" t="s">
        <v>33</v>
      </c>
      <c r="F578" s="3">
        <v>43970</v>
      </c>
      <c r="G578" t="s">
        <v>244</v>
      </c>
      <c r="H578" t="s">
        <v>1255</v>
      </c>
      <c r="I578" t="s">
        <v>1240</v>
      </c>
      <c r="J578" t="s">
        <v>1240</v>
      </c>
      <c r="K578">
        <v>5.1999999999999998E-2</v>
      </c>
    </row>
    <row r="579" spans="1:11" ht="15.5" x14ac:dyDescent="0.35">
      <c r="A579" t="s">
        <v>1742</v>
      </c>
      <c r="B579" s="6" t="s">
        <v>1744</v>
      </c>
      <c r="C579" t="s">
        <v>1258</v>
      </c>
      <c r="D579">
        <v>3</v>
      </c>
      <c r="E579" t="s">
        <v>34</v>
      </c>
      <c r="F579" s="3">
        <v>44537</v>
      </c>
      <c r="G579" t="s">
        <v>244</v>
      </c>
      <c r="H579" t="s">
        <v>1255</v>
      </c>
      <c r="I579" t="s">
        <v>1240</v>
      </c>
      <c r="J579" t="s">
        <v>1240</v>
      </c>
      <c r="K579">
        <v>5.1999999999999998E-2</v>
      </c>
    </row>
    <row r="580" spans="1:11" ht="15.5" x14ac:dyDescent="0.35">
      <c r="A580" t="s">
        <v>1742</v>
      </c>
      <c r="B580" s="6" t="s">
        <v>1744</v>
      </c>
      <c r="C580" t="s">
        <v>1258</v>
      </c>
      <c r="D580">
        <v>2</v>
      </c>
      <c r="E580" t="s">
        <v>34</v>
      </c>
      <c r="F580" s="3">
        <v>44537</v>
      </c>
      <c r="G580" t="s">
        <v>244</v>
      </c>
      <c r="H580" t="s">
        <v>1255</v>
      </c>
      <c r="I580" t="s">
        <v>1240</v>
      </c>
      <c r="J580" t="s">
        <v>1240</v>
      </c>
      <c r="K580">
        <v>5.1999999999999998E-2</v>
      </c>
    </row>
    <row r="581" spans="1:11" x14ac:dyDescent="0.35">
      <c r="A581" t="s">
        <v>1745</v>
      </c>
      <c r="B581" t="s">
        <v>1746</v>
      </c>
      <c r="C581" t="s">
        <v>1258</v>
      </c>
      <c r="D581">
        <v>-1</v>
      </c>
      <c r="E581" t="s">
        <v>1246</v>
      </c>
      <c r="F581" s="3">
        <v>43748</v>
      </c>
      <c r="G581" t="s">
        <v>1692</v>
      </c>
      <c r="H581" t="s">
        <v>1255</v>
      </c>
      <c r="I581" t="s">
        <v>1240</v>
      </c>
      <c r="J581" t="s">
        <v>1240</v>
      </c>
      <c r="K581">
        <v>2.9999999329447746E-2</v>
      </c>
    </row>
    <row r="582" spans="1:11" x14ac:dyDescent="0.35">
      <c r="A582" t="s">
        <v>1745</v>
      </c>
      <c r="B582" t="s">
        <v>1746</v>
      </c>
      <c r="C582" t="s">
        <v>1258</v>
      </c>
      <c r="D582">
        <v>1</v>
      </c>
      <c r="E582" t="s">
        <v>1246</v>
      </c>
      <c r="F582" s="3">
        <v>43748</v>
      </c>
      <c r="G582" t="s">
        <v>1692</v>
      </c>
      <c r="H582" t="s">
        <v>1255</v>
      </c>
      <c r="I582" t="s">
        <v>1240</v>
      </c>
      <c r="J582" t="s">
        <v>1240</v>
      </c>
      <c r="K582">
        <v>2.9999999329447746E-2</v>
      </c>
    </row>
    <row r="583" spans="1:11" ht="15.5" x14ac:dyDescent="0.35">
      <c r="A583" t="s">
        <v>1747</v>
      </c>
      <c r="B583" s="6" t="s">
        <v>1748</v>
      </c>
      <c r="C583" t="s">
        <v>1258</v>
      </c>
      <c r="D583">
        <v>1</v>
      </c>
      <c r="E583" t="s">
        <v>34</v>
      </c>
      <c r="F583" s="3">
        <v>44635</v>
      </c>
      <c r="G583" t="s">
        <v>244</v>
      </c>
      <c r="H583" t="s">
        <v>1255</v>
      </c>
      <c r="I583" t="s">
        <v>1240</v>
      </c>
      <c r="J583" t="s">
        <v>1240</v>
      </c>
      <c r="K583">
        <v>2.500000037252903E-2</v>
      </c>
    </row>
    <row r="584" spans="1:11" ht="15.5" x14ac:dyDescent="0.35">
      <c r="A584" t="s">
        <v>1747</v>
      </c>
      <c r="B584" s="6" t="s">
        <v>1748</v>
      </c>
      <c r="C584" t="s">
        <v>1268</v>
      </c>
      <c r="D584">
        <v>2</v>
      </c>
      <c r="E584" t="s">
        <v>34</v>
      </c>
      <c r="F584" s="3">
        <v>44635</v>
      </c>
      <c r="G584" t="s">
        <v>244</v>
      </c>
      <c r="H584" t="s">
        <v>1255</v>
      </c>
      <c r="I584" t="s">
        <v>1240</v>
      </c>
      <c r="J584" t="s">
        <v>1240</v>
      </c>
      <c r="K584">
        <v>2.500000037252903E-2</v>
      </c>
    </row>
    <row r="585" spans="1:11" ht="15.5" x14ac:dyDescent="0.35">
      <c r="A585" t="s">
        <v>1749</v>
      </c>
      <c r="B585" s="6" t="s">
        <v>1750</v>
      </c>
      <c r="C585" t="s">
        <v>1267</v>
      </c>
      <c r="D585">
        <v>1</v>
      </c>
      <c r="E585" t="s">
        <v>34</v>
      </c>
      <c r="F585" s="3">
        <v>44432</v>
      </c>
      <c r="G585" t="s">
        <v>244</v>
      </c>
      <c r="H585" t="s">
        <v>1255</v>
      </c>
      <c r="I585" t="s">
        <v>1240</v>
      </c>
      <c r="J585" t="s">
        <v>1240</v>
      </c>
      <c r="K585">
        <v>2.7000000700354576E-2</v>
      </c>
    </row>
    <row r="586" spans="1:11" ht="15.5" x14ac:dyDescent="0.35">
      <c r="A586" t="s">
        <v>1749</v>
      </c>
      <c r="B586" s="6" t="s">
        <v>1750</v>
      </c>
      <c r="C586" t="s">
        <v>1268</v>
      </c>
      <c r="D586">
        <v>1</v>
      </c>
      <c r="E586" t="s">
        <v>34</v>
      </c>
      <c r="F586" s="3">
        <v>44432</v>
      </c>
      <c r="G586" t="s">
        <v>244</v>
      </c>
      <c r="H586" t="s">
        <v>1255</v>
      </c>
      <c r="I586" t="s">
        <v>1240</v>
      </c>
      <c r="J586" t="s">
        <v>1240</v>
      </c>
      <c r="K586">
        <v>2.7000000700354576E-2</v>
      </c>
    </row>
    <row r="587" spans="1:11" ht="15.5" x14ac:dyDescent="0.35">
      <c r="A587" t="s">
        <v>1749</v>
      </c>
      <c r="B587" s="6" t="s">
        <v>1750</v>
      </c>
      <c r="C587" t="s">
        <v>1267</v>
      </c>
      <c r="D587">
        <v>1</v>
      </c>
      <c r="E587" t="s">
        <v>34</v>
      </c>
      <c r="F587" s="3">
        <v>44432</v>
      </c>
      <c r="G587" t="s">
        <v>244</v>
      </c>
      <c r="H587" t="s">
        <v>1255</v>
      </c>
      <c r="I587" t="s">
        <v>1240</v>
      </c>
      <c r="J587" t="s">
        <v>1240</v>
      </c>
      <c r="K587">
        <v>2.7000000700354576E-2</v>
      </c>
    </row>
    <row r="588" spans="1:11" ht="15.5" x14ac:dyDescent="0.35">
      <c r="A588" t="s">
        <v>1749</v>
      </c>
      <c r="B588" s="6" t="s">
        <v>1750</v>
      </c>
      <c r="C588" t="s">
        <v>1268</v>
      </c>
      <c r="D588">
        <v>1</v>
      </c>
      <c r="E588" t="s">
        <v>34</v>
      </c>
      <c r="F588" s="3">
        <v>44432</v>
      </c>
      <c r="G588" t="s">
        <v>244</v>
      </c>
      <c r="H588" t="s">
        <v>1255</v>
      </c>
      <c r="I588" t="s">
        <v>1240</v>
      </c>
      <c r="J588" t="s">
        <v>1240</v>
      </c>
      <c r="K588">
        <v>2.7000000700354576E-2</v>
      </c>
    </row>
    <row r="589" spans="1:11" x14ac:dyDescent="0.35">
      <c r="A589" t="s">
        <v>1751</v>
      </c>
      <c r="B589" t="s">
        <v>1752</v>
      </c>
      <c r="C589" t="s">
        <v>1254</v>
      </c>
      <c r="D589">
        <v>10</v>
      </c>
      <c r="E589" t="s">
        <v>33</v>
      </c>
      <c r="F589" s="3">
        <v>44105</v>
      </c>
      <c r="G589" t="s">
        <v>441</v>
      </c>
      <c r="H589" t="s">
        <v>1255</v>
      </c>
      <c r="I589" t="s">
        <v>1288</v>
      </c>
      <c r="J589" t="s">
        <v>1288</v>
      </c>
      <c r="K589">
        <v>2.4700000000000002</v>
      </c>
    </row>
    <row r="590" spans="1:11" x14ac:dyDescent="0.35">
      <c r="A590" t="s">
        <v>1751</v>
      </c>
      <c r="B590" t="s">
        <v>1752</v>
      </c>
      <c r="C590" t="s">
        <v>1254</v>
      </c>
      <c r="D590">
        <v>25</v>
      </c>
      <c r="E590" t="s">
        <v>33</v>
      </c>
      <c r="F590" s="3">
        <v>44105</v>
      </c>
      <c r="G590" t="s">
        <v>441</v>
      </c>
      <c r="H590" t="s">
        <v>1255</v>
      </c>
      <c r="I590" t="s">
        <v>1288</v>
      </c>
      <c r="J590" t="s">
        <v>1288</v>
      </c>
      <c r="K590">
        <v>2.4700000000000002</v>
      </c>
    </row>
    <row r="591" spans="1:11" x14ac:dyDescent="0.35">
      <c r="A591" t="s">
        <v>1751</v>
      </c>
      <c r="B591" t="s">
        <v>1752</v>
      </c>
      <c r="C591" t="s">
        <v>1254</v>
      </c>
      <c r="D591">
        <v>3</v>
      </c>
      <c r="E591" t="s">
        <v>33</v>
      </c>
      <c r="F591" s="3">
        <v>44105</v>
      </c>
      <c r="G591" t="s">
        <v>441</v>
      </c>
      <c r="H591" t="s">
        <v>1255</v>
      </c>
      <c r="I591" t="s">
        <v>1288</v>
      </c>
      <c r="J591" t="s">
        <v>1288</v>
      </c>
      <c r="K591">
        <v>2.4700000000000002</v>
      </c>
    </row>
    <row r="592" spans="1:11" x14ac:dyDescent="0.35">
      <c r="A592" t="s">
        <v>1751</v>
      </c>
      <c r="B592" t="s">
        <v>1752</v>
      </c>
      <c r="C592" t="s">
        <v>1254</v>
      </c>
      <c r="D592">
        <v>1</v>
      </c>
      <c r="E592" t="s">
        <v>34</v>
      </c>
      <c r="F592" s="3">
        <v>44578</v>
      </c>
      <c r="G592" t="s">
        <v>441</v>
      </c>
      <c r="H592" t="s">
        <v>1255</v>
      </c>
      <c r="I592" t="s">
        <v>1288</v>
      </c>
      <c r="J592" t="s">
        <v>1288</v>
      </c>
      <c r="K592">
        <v>2.4700000000000002</v>
      </c>
    </row>
    <row r="593" spans="1:11" x14ac:dyDescent="0.35">
      <c r="A593" t="s">
        <v>1751</v>
      </c>
      <c r="B593" t="s">
        <v>1752</v>
      </c>
      <c r="C593" t="s">
        <v>1254</v>
      </c>
      <c r="D593">
        <v>18</v>
      </c>
      <c r="E593" t="s">
        <v>34</v>
      </c>
      <c r="F593" s="3">
        <v>44578</v>
      </c>
      <c r="G593" t="s">
        <v>441</v>
      </c>
      <c r="H593" t="s">
        <v>1255</v>
      </c>
      <c r="I593" t="s">
        <v>1288</v>
      </c>
      <c r="J593" t="s">
        <v>1288</v>
      </c>
      <c r="K593">
        <v>2.4700000000000002</v>
      </c>
    </row>
    <row r="594" spans="1:11" x14ac:dyDescent="0.35">
      <c r="A594" t="s">
        <v>1751</v>
      </c>
      <c r="B594" t="s">
        <v>1752</v>
      </c>
      <c r="C594" t="s">
        <v>1254</v>
      </c>
      <c r="D594">
        <v>4</v>
      </c>
      <c r="E594" t="s">
        <v>34</v>
      </c>
      <c r="F594" s="3">
        <v>44578</v>
      </c>
      <c r="G594" t="s">
        <v>441</v>
      </c>
      <c r="H594" t="s">
        <v>1255</v>
      </c>
      <c r="I594" t="s">
        <v>1288</v>
      </c>
      <c r="J594" t="s">
        <v>1288</v>
      </c>
      <c r="K594">
        <v>2.4700000000000002</v>
      </c>
    </row>
    <row r="595" spans="1:11" x14ac:dyDescent="0.35">
      <c r="A595" t="s">
        <v>1751</v>
      </c>
      <c r="B595" t="s">
        <v>1752</v>
      </c>
      <c r="C595" t="s">
        <v>1254</v>
      </c>
      <c r="D595">
        <v>28</v>
      </c>
      <c r="E595" t="s">
        <v>34</v>
      </c>
      <c r="F595" s="3">
        <v>44409</v>
      </c>
      <c r="G595" t="s">
        <v>441</v>
      </c>
      <c r="H595" t="s">
        <v>1255</v>
      </c>
      <c r="I595" t="s">
        <v>1288</v>
      </c>
      <c r="J595" t="s">
        <v>1288</v>
      </c>
      <c r="K595">
        <v>2.4700000000000002</v>
      </c>
    </row>
    <row r="596" spans="1:11" x14ac:dyDescent="0.35">
      <c r="A596" t="s">
        <v>1751</v>
      </c>
      <c r="B596" t="s">
        <v>1752</v>
      </c>
      <c r="C596" t="s">
        <v>1254</v>
      </c>
      <c r="D596">
        <v>4</v>
      </c>
      <c r="E596" t="s">
        <v>34</v>
      </c>
      <c r="F596" s="3">
        <v>44409</v>
      </c>
      <c r="G596" t="s">
        <v>441</v>
      </c>
      <c r="H596" t="s">
        <v>1255</v>
      </c>
      <c r="I596" t="s">
        <v>1288</v>
      </c>
      <c r="J596" t="s">
        <v>1288</v>
      </c>
      <c r="K596">
        <v>2.4700000000000002</v>
      </c>
    </row>
    <row r="597" spans="1:11" x14ac:dyDescent="0.35">
      <c r="A597" t="s">
        <v>1751</v>
      </c>
      <c r="B597" t="s">
        <v>1752</v>
      </c>
      <c r="C597" t="s">
        <v>1254</v>
      </c>
      <c r="D597">
        <v>2</v>
      </c>
      <c r="E597" t="s">
        <v>34</v>
      </c>
      <c r="F597" s="3">
        <v>44409</v>
      </c>
      <c r="G597" t="s">
        <v>441</v>
      </c>
      <c r="H597" t="s">
        <v>1255</v>
      </c>
      <c r="I597" t="s">
        <v>1288</v>
      </c>
      <c r="J597" t="s">
        <v>1288</v>
      </c>
      <c r="K597">
        <v>2.4700000000000002</v>
      </c>
    </row>
    <row r="598" spans="1:11" x14ac:dyDescent="0.35">
      <c r="A598" t="s">
        <v>1751</v>
      </c>
      <c r="B598" t="s">
        <v>1752</v>
      </c>
      <c r="C598" t="s">
        <v>1254</v>
      </c>
      <c r="D598">
        <v>1</v>
      </c>
      <c r="E598" t="s">
        <v>34</v>
      </c>
      <c r="F598" s="3">
        <v>44409</v>
      </c>
      <c r="G598" t="s">
        <v>441</v>
      </c>
      <c r="H598" t="s">
        <v>1255</v>
      </c>
      <c r="I598" t="s">
        <v>1288</v>
      </c>
      <c r="J598" t="s">
        <v>1288</v>
      </c>
      <c r="K598">
        <v>2.4700000000000002</v>
      </c>
    </row>
    <row r="599" spans="1:11" x14ac:dyDescent="0.35">
      <c r="A599" t="s">
        <v>1751</v>
      </c>
      <c r="B599" t="s">
        <v>1752</v>
      </c>
      <c r="C599" t="s">
        <v>1254</v>
      </c>
      <c r="D599">
        <v>14</v>
      </c>
      <c r="E599" t="s">
        <v>34</v>
      </c>
      <c r="F599" s="3">
        <v>44409</v>
      </c>
      <c r="G599" t="s">
        <v>441</v>
      </c>
      <c r="H599" t="s">
        <v>1255</v>
      </c>
      <c r="I599" t="s">
        <v>1288</v>
      </c>
      <c r="J599" t="s">
        <v>1288</v>
      </c>
      <c r="K599">
        <v>2.4700000000000002</v>
      </c>
    </row>
    <row r="600" spans="1:11" x14ac:dyDescent="0.35">
      <c r="A600" t="s">
        <v>1751</v>
      </c>
      <c r="B600" t="s">
        <v>1752</v>
      </c>
      <c r="C600" t="s">
        <v>1254</v>
      </c>
      <c r="D600">
        <v>5</v>
      </c>
      <c r="E600" t="s">
        <v>34</v>
      </c>
      <c r="F600" s="3">
        <v>44409</v>
      </c>
      <c r="G600" t="s">
        <v>441</v>
      </c>
      <c r="H600" t="s">
        <v>1255</v>
      </c>
      <c r="I600" t="s">
        <v>1288</v>
      </c>
      <c r="J600" t="s">
        <v>1288</v>
      </c>
      <c r="K600">
        <v>2.4700000000000002</v>
      </c>
    </row>
    <row r="601" spans="1:11" x14ac:dyDescent="0.35">
      <c r="A601" t="s">
        <v>1751</v>
      </c>
      <c r="B601" t="s">
        <v>1752</v>
      </c>
      <c r="C601" t="s">
        <v>1254</v>
      </c>
      <c r="D601">
        <v>35</v>
      </c>
      <c r="E601" t="s">
        <v>34</v>
      </c>
      <c r="F601" s="3">
        <v>44378</v>
      </c>
      <c r="G601" t="s">
        <v>441</v>
      </c>
      <c r="H601" t="s">
        <v>1255</v>
      </c>
      <c r="I601" t="s">
        <v>1288</v>
      </c>
      <c r="J601" t="s">
        <v>1288</v>
      </c>
      <c r="K601">
        <v>2.4700000000000002</v>
      </c>
    </row>
    <row r="602" spans="1:11" x14ac:dyDescent="0.35">
      <c r="A602" t="s">
        <v>1751</v>
      </c>
      <c r="B602" t="s">
        <v>1752</v>
      </c>
      <c r="C602" t="s">
        <v>1254</v>
      </c>
      <c r="D602">
        <v>20</v>
      </c>
      <c r="E602" t="s">
        <v>34</v>
      </c>
      <c r="F602" s="3">
        <v>44378</v>
      </c>
      <c r="G602" t="s">
        <v>441</v>
      </c>
      <c r="H602" t="s">
        <v>1255</v>
      </c>
      <c r="I602" t="s">
        <v>1288</v>
      </c>
      <c r="J602" t="s">
        <v>1288</v>
      </c>
      <c r="K602">
        <v>2.4700000000000002</v>
      </c>
    </row>
    <row r="603" spans="1:11" x14ac:dyDescent="0.35">
      <c r="A603" t="s">
        <v>1751</v>
      </c>
      <c r="B603" t="s">
        <v>1752</v>
      </c>
      <c r="C603" t="s">
        <v>1254</v>
      </c>
      <c r="D603">
        <v>6</v>
      </c>
      <c r="E603" t="s">
        <v>34</v>
      </c>
      <c r="F603" s="3">
        <v>44378</v>
      </c>
      <c r="G603" t="s">
        <v>441</v>
      </c>
      <c r="H603" t="s">
        <v>1255</v>
      </c>
      <c r="I603" t="s">
        <v>1288</v>
      </c>
      <c r="J603" t="s">
        <v>1288</v>
      </c>
      <c r="K603">
        <v>2.4700000000000002</v>
      </c>
    </row>
    <row r="604" spans="1:11" x14ac:dyDescent="0.35">
      <c r="A604" t="s">
        <v>1751</v>
      </c>
      <c r="B604" t="s">
        <v>1752</v>
      </c>
      <c r="C604" t="s">
        <v>1254</v>
      </c>
      <c r="D604">
        <v>3</v>
      </c>
      <c r="E604" t="s">
        <v>34</v>
      </c>
      <c r="F604" s="3">
        <v>44378</v>
      </c>
      <c r="G604" t="s">
        <v>441</v>
      </c>
      <c r="H604" t="s">
        <v>1255</v>
      </c>
      <c r="I604" t="s">
        <v>1288</v>
      </c>
      <c r="J604" t="s">
        <v>1288</v>
      </c>
      <c r="K604">
        <v>2.4700000000000002</v>
      </c>
    </row>
    <row r="605" spans="1:11" x14ac:dyDescent="0.35">
      <c r="A605" t="s">
        <v>1751</v>
      </c>
      <c r="B605" t="s">
        <v>1752</v>
      </c>
      <c r="C605" t="s">
        <v>1254</v>
      </c>
      <c r="D605">
        <v>8</v>
      </c>
      <c r="E605" t="s">
        <v>34</v>
      </c>
      <c r="F605" s="3">
        <v>44378</v>
      </c>
      <c r="G605" t="s">
        <v>441</v>
      </c>
      <c r="H605" t="s">
        <v>1255</v>
      </c>
      <c r="I605" t="s">
        <v>1288</v>
      </c>
      <c r="J605" t="s">
        <v>1288</v>
      </c>
      <c r="K605">
        <v>2.4700000000000002</v>
      </c>
    </row>
    <row r="606" spans="1:11" x14ac:dyDescent="0.35">
      <c r="A606" t="s">
        <v>1751</v>
      </c>
      <c r="B606" t="s">
        <v>1752</v>
      </c>
      <c r="C606" t="s">
        <v>1254</v>
      </c>
      <c r="D606">
        <v>3</v>
      </c>
      <c r="E606" t="s">
        <v>34</v>
      </c>
      <c r="F606" s="3">
        <v>44378</v>
      </c>
      <c r="G606" t="s">
        <v>441</v>
      </c>
      <c r="H606" t="s">
        <v>1255</v>
      </c>
      <c r="I606" t="s">
        <v>1288</v>
      </c>
      <c r="J606" t="s">
        <v>1288</v>
      </c>
      <c r="K606">
        <v>2.4700000000000002</v>
      </c>
    </row>
    <row r="607" spans="1:11" x14ac:dyDescent="0.35">
      <c r="A607" t="s">
        <v>1751</v>
      </c>
      <c r="B607" t="s">
        <v>1752</v>
      </c>
      <c r="C607" t="s">
        <v>1254</v>
      </c>
      <c r="D607">
        <v>32</v>
      </c>
      <c r="E607" t="s">
        <v>34</v>
      </c>
      <c r="F607" s="3">
        <v>44317</v>
      </c>
      <c r="G607" t="s">
        <v>441</v>
      </c>
      <c r="H607" t="s">
        <v>1255</v>
      </c>
      <c r="I607" t="s">
        <v>1288</v>
      </c>
      <c r="J607" t="s">
        <v>1288</v>
      </c>
      <c r="K607">
        <v>2.4700000000000002</v>
      </c>
    </row>
    <row r="608" spans="1:11" x14ac:dyDescent="0.35">
      <c r="A608" t="s">
        <v>1751</v>
      </c>
      <c r="B608" t="s">
        <v>1752</v>
      </c>
      <c r="C608" t="s">
        <v>1254</v>
      </c>
      <c r="D608">
        <v>15</v>
      </c>
      <c r="E608" t="s">
        <v>34</v>
      </c>
      <c r="F608" s="3">
        <v>44317</v>
      </c>
      <c r="G608" t="s">
        <v>441</v>
      </c>
      <c r="H608" t="s">
        <v>1255</v>
      </c>
      <c r="I608" t="s">
        <v>1288</v>
      </c>
      <c r="J608" t="s">
        <v>1288</v>
      </c>
      <c r="K608">
        <v>2.4700000000000002</v>
      </c>
    </row>
    <row r="609" spans="1:11" x14ac:dyDescent="0.35">
      <c r="A609" t="s">
        <v>1751</v>
      </c>
      <c r="B609" t="s">
        <v>1752</v>
      </c>
      <c r="C609" t="s">
        <v>1254</v>
      </c>
      <c r="D609">
        <v>5</v>
      </c>
      <c r="E609" t="s">
        <v>34</v>
      </c>
      <c r="F609" s="3">
        <v>44317</v>
      </c>
      <c r="G609" t="s">
        <v>441</v>
      </c>
      <c r="H609" t="s">
        <v>1255</v>
      </c>
      <c r="I609" t="s">
        <v>1288</v>
      </c>
      <c r="J609" t="s">
        <v>1288</v>
      </c>
      <c r="K609">
        <v>2.4700000000000002</v>
      </c>
    </row>
    <row r="610" spans="1:11" x14ac:dyDescent="0.35">
      <c r="A610" t="s">
        <v>1751</v>
      </c>
      <c r="B610" t="s">
        <v>1752</v>
      </c>
      <c r="C610" t="s">
        <v>1254</v>
      </c>
      <c r="D610">
        <v>2</v>
      </c>
      <c r="E610" t="s">
        <v>35</v>
      </c>
      <c r="F610" s="3">
        <v>44916</v>
      </c>
      <c r="G610" t="s">
        <v>441</v>
      </c>
      <c r="H610" t="s">
        <v>1255</v>
      </c>
      <c r="I610" t="s">
        <v>1288</v>
      </c>
      <c r="J610" t="s">
        <v>1288</v>
      </c>
      <c r="K610">
        <v>2.4700000000000002</v>
      </c>
    </row>
    <row r="611" spans="1:11" x14ac:dyDescent="0.35">
      <c r="A611" t="s">
        <v>1751</v>
      </c>
      <c r="B611" t="s">
        <v>1752</v>
      </c>
      <c r="C611" t="s">
        <v>1254</v>
      </c>
      <c r="D611">
        <v>8</v>
      </c>
      <c r="E611" t="s">
        <v>35</v>
      </c>
      <c r="F611" s="3">
        <v>44916</v>
      </c>
      <c r="G611" t="s">
        <v>441</v>
      </c>
      <c r="H611" t="s">
        <v>1255</v>
      </c>
      <c r="I611" t="s">
        <v>1288</v>
      </c>
      <c r="J611" t="s">
        <v>1288</v>
      </c>
      <c r="K611">
        <v>2.4700000000000002</v>
      </c>
    </row>
    <row r="612" spans="1:11" x14ac:dyDescent="0.35">
      <c r="A612" t="s">
        <v>1751</v>
      </c>
      <c r="B612" t="s">
        <v>1752</v>
      </c>
      <c r="C612" t="s">
        <v>1254</v>
      </c>
      <c r="D612">
        <v>21</v>
      </c>
      <c r="E612" t="s">
        <v>35</v>
      </c>
      <c r="F612" s="3">
        <v>44916</v>
      </c>
      <c r="G612" t="s">
        <v>441</v>
      </c>
      <c r="H612" t="s">
        <v>1255</v>
      </c>
      <c r="I612" t="s">
        <v>1288</v>
      </c>
      <c r="J612" t="s">
        <v>1288</v>
      </c>
      <c r="K612">
        <v>2.4700000000000002</v>
      </c>
    </row>
    <row r="613" spans="1:11" x14ac:dyDescent="0.35">
      <c r="A613" t="s">
        <v>1751</v>
      </c>
      <c r="B613" t="s">
        <v>1752</v>
      </c>
      <c r="C613" t="s">
        <v>1254</v>
      </c>
      <c r="D613">
        <v>111</v>
      </c>
      <c r="E613" t="s">
        <v>35</v>
      </c>
      <c r="F613" s="3">
        <v>44916</v>
      </c>
      <c r="G613" t="s">
        <v>441</v>
      </c>
      <c r="H613" t="s">
        <v>1255</v>
      </c>
      <c r="I613" t="s">
        <v>1288</v>
      </c>
      <c r="J613" t="s">
        <v>1288</v>
      </c>
      <c r="K613">
        <v>2.4700000000000002</v>
      </c>
    </row>
    <row r="614" spans="1:11" x14ac:dyDescent="0.35">
      <c r="A614" t="s">
        <v>1751</v>
      </c>
      <c r="B614" t="s">
        <v>1752</v>
      </c>
      <c r="C614" t="s">
        <v>1254</v>
      </c>
      <c r="D614">
        <v>121</v>
      </c>
      <c r="E614" t="s">
        <v>35</v>
      </c>
      <c r="F614" s="3">
        <v>44916</v>
      </c>
      <c r="G614" t="s">
        <v>441</v>
      </c>
      <c r="H614" t="s">
        <v>1255</v>
      </c>
      <c r="I614" t="s">
        <v>1288</v>
      </c>
      <c r="J614" t="s">
        <v>1288</v>
      </c>
      <c r="K614">
        <v>2.4700000000000002</v>
      </c>
    </row>
    <row r="615" spans="1:11" x14ac:dyDescent="0.35">
      <c r="A615" t="s">
        <v>1751</v>
      </c>
      <c r="B615" t="s">
        <v>1752</v>
      </c>
      <c r="C615" t="s">
        <v>1254</v>
      </c>
      <c r="D615">
        <v>83</v>
      </c>
      <c r="E615" t="s">
        <v>35</v>
      </c>
      <c r="F615" s="3">
        <v>44916</v>
      </c>
      <c r="G615" t="s">
        <v>441</v>
      </c>
      <c r="H615" t="s">
        <v>1255</v>
      </c>
      <c r="I615" t="s">
        <v>1288</v>
      </c>
      <c r="J615" t="s">
        <v>1288</v>
      </c>
      <c r="K615">
        <v>2.4700000000000002</v>
      </c>
    </row>
    <row r="616" spans="1:11" x14ac:dyDescent="0.35">
      <c r="A616" t="s">
        <v>1753</v>
      </c>
      <c r="B616" t="s">
        <v>1754</v>
      </c>
      <c r="C616" t="s">
        <v>1316</v>
      </c>
      <c r="D616">
        <v>1</v>
      </c>
      <c r="E616" t="s">
        <v>1246</v>
      </c>
      <c r="F616" s="3">
        <v>43780</v>
      </c>
      <c r="G616" t="s">
        <v>1647</v>
      </c>
      <c r="H616" t="s">
        <v>1255</v>
      </c>
      <c r="I616" t="s">
        <v>1240</v>
      </c>
      <c r="J616" t="s">
        <v>1240</v>
      </c>
      <c r="K616">
        <v>1.4000000432133675E-2</v>
      </c>
    </row>
    <row r="617" spans="1:11" x14ac:dyDescent="0.35">
      <c r="A617" t="s">
        <v>398</v>
      </c>
      <c r="B617" t="s">
        <v>1755</v>
      </c>
      <c r="C617" t="s">
        <v>1254</v>
      </c>
      <c r="D617">
        <v>-1</v>
      </c>
      <c r="E617" t="s">
        <v>1231</v>
      </c>
      <c r="F617" s="3">
        <v>45464</v>
      </c>
      <c r="G617" t="s">
        <v>394</v>
      </c>
      <c r="H617" t="s">
        <v>1255</v>
      </c>
      <c r="I617" t="s">
        <v>1240</v>
      </c>
      <c r="J617" t="s">
        <v>1240</v>
      </c>
      <c r="K617">
        <v>8.5000000000000006E-2</v>
      </c>
    </row>
    <row r="618" spans="1:11" x14ac:dyDescent="0.35">
      <c r="A618" t="s">
        <v>1756</v>
      </c>
      <c r="B618" t="s">
        <v>1757</v>
      </c>
      <c r="C618" t="s">
        <v>1258</v>
      </c>
      <c r="D618">
        <v>1</v>
      </c>
      <c r="E618" t="s">
        <v>35</v>
      </c>
      <c r="F618" s="3">
        <v>44775</v>
      </c>
      <c r="G618" t="s">
        <v>244</v>
      </c>
      <c r="H618" t="s">
        <v>1255</v>
      </c>
      <c r="I618" t="s">
        <v>1240</v>
      </c>
      <c r="J618" t="s">
        <v>1240</v>
      </c>
      <c r="K618">
        <v>1.4000000432133675E-2</v>
      </c>
    </row>
    <row r="619" spans="1:11" x14ac:dyDescent="0.35">
      <c r="A619" t="s">
        <v>1756</v>
      </c>
      <c r="B619" t="s">
        <v>1757</v>
      </c>
      <c r="C619" t="s">
        <v>1258</v>
      </c>
      <c r="D619">
        <v>1</v>
      </c>
      <c r="E619" t="s">
        <v>35</v>
      </c>
      <c r="F619" s="3">
        <v>44775</v>
      </c>
      <c r="G619" t="s">
        <v>244</v>
      </c>
      <c r="H619" t="s">
        <v>1255</v>
      </c>
      <c r="I619" t="s">
        <v>1240</v>
      </c>
      <c r="J619" t="s">
        <v>1240</v>
      </c>
      <c r="K619">
        <v>1.4000000432133675E-2</v>
      </c>
    </row>
    <row r="620" spans="1:11" x14ac:dyDescent="0.35">
      <c r="A620" t="s">
        <v>1756</v>
      </c>
      <c r="B620" t="s">
        <v>1757</v>
      </c>
      <c r="C620" t="s">
        <v>1258</v>
      </c>
      <c r="D620">
        <v>-1</v>
      </c>
      <c r="E620" t="s">
        <v>35</v>
      </c>
      <c r="F620" s="3">
        <v>44166</v>
      </c>
      <c r="G620" t="s">
        <v>244</v>
      </c>
      <c r="H620" t="s">
        <v>1255</v>
      </c>
      <c r="I620" t="s">
        <v>1240</v>
      </c>
      <c r="J620" t="s">
        <v>1240</v>
      </c>
      <c r="K620">
        <v>1.4000000432133675E-2</v>
      </c>
    </row>
    <row r="621" spans="1:11" ht="15.5" x14ac:dyDescent="0.35">
      <c r="A621" t="s">
        <v>1758</v>
      </c>
      <c r="B621" s="6" t="s">
        <v>1759</v>
      </c>
      <c r="C621" t="s">
        <v>1254</v>
      </c>
      <c r="D621">
        <v>1</v>
      </c>
      <c r="E621" t="s">
        <v>34</v>
      </c>
      <c r="F621" s="3">
        <v>44350</v>
      </c>
      <c r="G621" t="s">
        <v>244</v>
      </c>
      <c r="H621" t="s">
        <v>1255</v>
      </c>
      <c r="I621" t="s">
        <v>1240</v>
      </c>
      <c r="J621" t="s">
        <v>1240</v>
      </c>
      <c r="K621">
        <v>1.4999999999999999E-2</v>
      </c>
    </row>
    <row r="622" spans="1:11" ht="15.5" x14ac:dyDescent="0.35">
      <c r="A622" t="s">
        <v>1760</v>
      </c>
      <c r="B622" s="6" t="s">
        <v>1761</v>
      </c>
      <c r="C622" t="s">
        <v>1254</v>
      </c>
      <c r="D622">
        <v>2</v>
      </c>
      <c r="E622" t="s">
        <v>34</v>
      </c>
      <c r="F622" s="3">
        <v>44317</v>
      </c>
      <c r="G622" t="s">
        <v>244</v>
      </c>
      <c r="H622" t="s">
        <v>1255</v>
      </c>
      <c r="I622" t="s">
        <v>1240</v>
      </c>
      <c r="J622" t="s">
        <v>1240</v>
      </c>
      <c r="K622">
        <v>1.3000000268220901E-2</v>
      </c>
    </row>
    <row r="623" spans="1:11" ht="15.5" x14ac:dyDescent="0.35">
      <c r="A623" t="s">
        <v>1762</v>
      </c>
      <c r="B623" s="6" t="s">
        <v>1763</v>
      </c>
      <c r="C623" t="s">
        <v>1254</v>
      </c>
      <c r="D623">
        <v>1</v>
      </c>
      <c r="E623" t="s">
        <v>34</v>
      </c>
      <c r="F623" s="3">
        <v>44321</v>
      </c>
      <c r="G623" t="s">
        <v>244</v>
      </c>
      <c r="H623" t="s">
        <v>1255</v>
      </c>
      <c r="I623" t="s">
        <v>1240</v>
      </c>
      <c r="J623" t="s">
        <v>1240</v>
      </c>
      <c r="K623">
        <v>7.0000002160668373E-3</v>
      </c>
    </row>
    <row r="624" spans="1:11" x14ac:dyDescent="0.35">
      <c r="A624" t="s">
        <v>1764</v>
      </c>
      <c r="B624" t="s">
        <v>1765</v>
      </c>
      <c r="C624" t="s">
        <v>1258</v>
      </c>
      <c r="D624">
        <v>1</v>
      </c>
      <c r="E624" t="s">
        <v>33</v>
      </c>
      <c r="F624" s="3">
        <v>43992</v>
      </c>
      <c r="G624" t="s">
        <v>513</v>
      </c>
      <c r="H624" t="s">
        <v>1255</v>
      </c>
      <c r="I624" t="s">
        <v>1240</v>
      </c>
      <c r="J624" t="s">
        <v>1240</v>
      </c>
      <c r="K624">
        <v>2.3000000044703484E-2</v>
      </c>
    </row>
    <row r="625" spans="1:11" x14ac:dyDescent="0.35">
      <c r="A625" t="s">
        <v>1764</v>
      </c>
      <c r="B625" t="s">
        <v>1765</v>
      </c>
      <c r="C625" t="s">
        <v>1766</v>
      </c>
      <c r="D625">
        <v>-1</v>
      </c>
      <c r="E625" t="s">
        <v>33</v>
      </c>
      <c r="F625" s="3">
        <v>43992</v>
      </c>
      <c r="G625" t="s">
        <v>513</v>
      </c>
      <c r="H625" t="s">
        <v>1255</v>
      </c>
      <c r="I625" t="s">
        <v>1240</v>
      </c>
      <c r="J625" t="s">
        <v>1240</v>
      </c>
      <c r="K625">
        <v>2.3000000044703484E-2</v>
      </c>
    </row>
    <row r="626" spans="1:11" ht="15.5" x14ac:dyDescent="0.35">
      <c r="A626" t="s">
        <v>1767</v>
      </c>
      <c r="B626" s="6" t="s">
        <v>1768</v>
      </c>
      <c r="C626" t="s">
        <v>1254</v>
      </c>
      <c r="D626">
        <v>1</v>
      </c>
      <c r="E626" t="s">
        <v>34</v>
      </c>
      <c r="F626" s="3">
        <v>44317</v>
      </c>
      <c r="H626" t="s">
        <v>1255</v>
      </c>
      <c r="I626" t="s">
        <v>1240</v>
      </c>
      <c r="J626" t="s">
        <v>1240</v>
      </c>
      <c r="K626">
        <v>4.3999999761581421E-2</v>
      </c>
    </row>
    <row r="627" spans="1:11" x14ac:dyDescent="0.35">
      <c r="A627" t="s">
        <v>1769</v>
      </c>
      <c r="B627" t="s">
        <v>1770</v>
      </c>
      <c r="C627" t="s">
        <v>1267</v>
      </c>
      <c r="D627">
        <v>19</v>
      </c>
      <c r="E627" t="s">
        <v>1231</v>
      </c>
      <c r="F627" s="3">
        <v>45742</v>
      </c>
      <c r="G627" t="s">
        <v>368</v>
      </c>
      <c r="H627" t="s">
        <v>1255</v>
      </c>
      <c r="I627" t="s">
        <v>1288</v>
      </c>
      <c r="J627" t="s">
        <v>1288</v>
      </c>
      <c r="K627">
        <v>1.49</v>
      </c>
    </row>
    <row r="628" spans="1:11" ht="15.5" x14ac:dyDescent="0.35">
      <c r="A628" t="s">
        <v>1771</v>
      </c>
      <c r="B628" s="6" t="s">
        <v>1772</v>
      </c>
      <c r="C628" t="s">
        <v>1267</v>
      </c>
      <c r="D628">
        <v>1</v>
      </c>
      <c r="E628" t="s">
        <v>34</v>
      </c>
      <c r="F628" s="3">
        <v>44287</v>
      </c>
      <c r="G628" t="s">
        <v>244</v>
      </c>
      <c r="H628" t="s">
        <v>1255</v>
      </c>
      <c r="I628" t="s">
        <v>1240</v>
      </c>
      <c r="J628" t="s">
        <v>1240</v>
      </c>
      <c r="K628">
        <v>9.9999997764825821E-3</v>
      </c>
    </row>
    <row r="629" spans="1:11" ht="15.5" x14ac:dyDescent="0.35">
      <c r="A629" t="s">
        <v>1771</v>
      </c>
      <c r="B629" s="6" t="s">
        <v>1772</v>
      </c>
      <c r="C629" t="s">
        <v>1267</v>
      </c>
      <c r="D629">
        <v>1</v>
      </c>
      <c r="E629" t="s">
        <v>34</v>
      </c>
      <c r="F629" s="3">
        <v>44287</v>
      </c>
      <c r="G629" t="s">
        <v>244</v>
      </c>
      <c r="H629" t="s">
        <v>1255</v>
      </c>
      <c r="I629" t="s">
        <v>1240</v>
      </c>
      <c r="J629" t="s">
        <v>1240</v>
      </c>
      <c r="K629">
        <v>9.9999997764825821E-3</v>
      </c>
    </row>
    <row r="630" spans="1:11" x14ac:dyDescent="0.35">
      <c r="A630" t="s">
        <v>1773</v>
      </c>
      <c r="B630" t="s">
        <v>1774</v>
      </c>
      <c r="C630" t="s">
        <v>1254</v>
      </c>
      <c r="D630">
        <v>2</v>
      </c>
      <c r="E630" t="s">
        <v>1231</v>
      </c>
      <c r="F630" s="3">
        <v>45717</v>
      </c>
      <c r="G630" t="s">
        <v>368</v>
      </c>
      <c r="H630" t="s">
        <v>1255</v>
      </c>
      <c r="I630" t="s">
        <v>1240</v>
      </c>
      <c r="J630" t="s">
        <v>1240</v>
      </c>
      <c r="K630">
        <v>0.11</v>
      </c>
    </row>
    <row r="631" spans="1:11" x14ac:dyDescent="0.35">
      <c r="A631" t="s">
        <v>1773</v>
      </c>
      <c r="B631" t="s">
        <v>1774</v>
      </c>
      <c r="C631" t="s">
        <v>1254</v>
      </c>
      <c r="D631">
        <v>4</v>
      </c>
      <c r="E631" t="s">
        <v>1231</v>
      </c>
      <c r="F631" s="3">
        <v>45717</v>
      </c>
      <c r="G631" t="s">
        <v>368</v>
      </c>
      <c r="H631" t="s">
        <v>1255</v>
      </c>
      <c r="I631" t="s">
        <v>1240</v>
      </c>
      <c r="J631" t="s">
        <v>1240</v>
      </c>
      <c r="K631">
        <v>0.11</v>
      </c>
    </row>
    <row r="632" spans="1:11" x14ac:dyDescent="0.35">
      <c r="A632" t="s">
        <v>1773</v>
      </c>
      <c r="B632" t="s">
        <v>1774</v>
      </c>
      <c r="C632" t="s">
        <v>1254</v>
      </c>
      <c r="D632">
        <v>-1</v>
      </c>
      <c r="E632" t="s">
        <v>1231</v>
      </c>
      <c r="F632" s="3">
        <v>45383</v>
      </c>
      <c r="G632" t="s">
        <v>368</v>
      </c>
      <c r="H632" t="s">
        <v>1255</v>
      </c>
      <c r="I632" t="s">
        <v>1240</v>
      </c>
      <c r="J632" t="s">
        <v>1240</v>
      </c>
      <c r="K632">
        <v>0.11</v>
      </c>
    </row>
    <row r="633" spans="1:11" x14ac:dyDescent="0.35">
      <c r="A633" t="s">
        <v>344</v>
      </c>
      <c r="B633" t="s">
        <v>1775</v>
      </c>
      <c r="C633" t="s">
        <v>1254</v>
      </c>
      <c r="D633">
        <v>-6</v>
      </c>
      <c r="E633" t="s">
        <v>36</v>
      </c>
      <c r="F633" s="3">
        <v>45200</v>
      </c>
      <c r="H633" t="s">
        <v>1255</v>
      </c>
      <c r="I633" t="s">
        <v>1288</v>
      </c>
      <c r="J633" t="s">
        <v>1240</v>
      </c>
      <c r="K633">
        <v>0.34999999403953552</v>
      </c>
    </row>
    <row r="634" spans="1:11" x14ac:dyDescent="0.35">
      <c r="A634" t="s">
        <v>344</v>
      </c>
      <c r="B634" t="s">
        <v>1776</v>
      </c>
      <c r="C634" t="s">
        <v>1254</v>
      </c>
      <c r="D634">
        <v>1</v>
      </c>
      <c r="E634" t="s">
        <v>1231</v>
      </c>
      <c r="F634" s="3">
        <v>45627</v>
      </c>
      <c r="G634" t="s">
        <v>244</v>
      </c>
      <c r="H634" t="s">
        <v>1255</v>
      </c>
      <c r="I634" t="s">
        <v>1288</v>
      </c>
      <c r="J634" t="s">
        <v>1240</v>
      </c>
      <c r="K634">
        <v>0.34999999403953552</v>
      </c>
    </row>
    <row r="635" spans="1:11" x14ac:dyDescent="0.35">
      <c r="A635" t="s">
        <v>344</v>
      </c>
      <c r="B635" t="s">
        <v>1776</v>
      </c>
      <c r="C635" t="s">
        <v>1254</v>
      </c>
      <c r="D635">
        <v>3</v>
      </c>
      <c r="E635" t="s">
        <v>1231</v>
      </c>
      <c r="F635" s="3">
        <v>45627</v>
      </c>
      <c r="G635" t="s">
        <v>244</v>
      </c>
      <c r="H635" t="s">
        <v>1255</v>
      </c>
      <c r="I635" t="s">
        <v>1288</v>
      </c>
      <c r="J635" t="s">
        <v>1240</v>
      </c>
      <c r="K635">
        <v>0.34999999403953552</v>
      </c>
    </row>
    <row r="636" spans="1:11" x14ac:dyDescent="0.35">
      <c r="A636" t="s">
        <v>344</v>
      </c>
      <c r="B636" t="s">
        <v>1776</v>
      </c>
      <c r="C636" t="s">
        <v>1254</v>
      </c>
      <c r="D636">
        <v>6</v>
      </c>
      <c r="E636" t="s">
        <v>1231</v>
      </c>
      <c r="F636" s="3">
        <v>45627</v>
      </c>
      <c r="G636" t="s">
        <v>244</v>
      </c>
      <c r="H636" t="s">
        <v>1255</v>
      </c>
      <c r="I636" t="s">
        <v>1288</v>
      </c>
      <c r="J636" t="s">
        <v>1240</v>
      </c>
      <c r="K636">
        <v>0.34999999403953552</v>
      </c>
    </row>
    <row r="637" spans="1:11" x14ac:dyDescent="0.35">
      <c r="A637" t="s">
        <v>344</v>
      </c>
      <c r="B637" t="s">
        <v>1776</v>
      </c>
      <c r="C637" t="s">
        <v>1254</v>
      </c>
      <c r="D637">
        <v>7</v>
      </c>
      <c r="E637" t="s">
        <v>1231</v>
      </c>
      <c r="F637" s="3">
        <v>45627</v>
      </c>
      <c r="G637" t="s">
        <v>244</v>
      </c>
      <c r="H637" t="s">
        <v>1255</v>
      </c>
      <c r="I637" t="s">
        <v>1288</v>
      </c>
      <c r="J637" t="s">
        <v>1240</v>
      </c>
      <c r="K637">
        <v>0.34999999403953552</v>
      </c>
    </row>
    <row r="638" spans="1:11" x14ac:dyDescent="0.35">
      <c r="A638" t="s">
        <v>344</v>
      </c>
      <c r="B638" t="s">
        <v>1776</v>
      </c>
      <c r="C638" t="s">
        <v>1254</v>
      </c>
      <c r="D638">
        <v>11</v>
      </c>
      <c r="E638" t="s">
        <v>1231</v>
      </c>
      <c r="F638" s="3">
        <v>45627</v>
      </c>
      <c r="G638" t="s">
        <v>244</v>
      </c>
      <c r="H638" t="s">
        <v>1255</v>
      </c>
      <c r="I638" t="s">
        <v>1288</v>
      </c>
      <c r="J638" t="s">
        <v>1240</v>
      </c>
      <c r="K638">
        <v>0.34999999403953552</v>
      </c>
    </row>
    <row r="639" spans="1:11" x14ac:dyDescent="0.35">
      <c r="A639" t="s">
        <v>344</v>
      </c>
      <c r="B639" t="s">
        <v>1776</v>
      </c>
      <c r="C639" t="s">
        <v>1254</v>
      </c>
      <c r="D639">
        <v>8</v>
      </c>
      <c r="E639" t="s">
        <v>1231</v>
      </c>
      <c r="F639" s="3">
        <v>45627</v>
      </c>
      <c r="G639" t="s">
        <v>244</v>
      </c>
      <c r="H639" t="s">
        <v>1255</v>
      </c>
      <c r="I639" t="s">
        <v>1288</v>
      </c>
      <c r="J639" t="s">
        <v>1240</v>
      </c>
      <c r="K639">
        <v>0.34999999403953552</v>
      </c>
    </row>
    <row r="640" spans="1:11" x14ac:dyDescent="0.35">
      <c r="A640" t="s">
        <v>344</v>
      </c>
      <c r="B640" t="s">
        <v>1776</v>
      </c>
      <c r="C640" t="s">
        <v>1254</v>
      </c>
      <c r="D640">
        <v>3</v>
      </c>
      <c r="E640" t="s">
        <v>1231</v>
      </c>
      <c r="F640" s="3">
        <v>45627</v>
      </c>
      <c r="G640" t="s">
        <v>244</v>
      </c>
      <c r="H640" t="s">
        <v>1255</v>
      </c>
      <c r="I640" t="s">
        <v>1288</v>
      </c>
      <c r="J640" t="s">
        <v>1240</v>
      </c>
      <c r="K640">
        <v>0.34999999403953552</v>
      </c>
    </row>
    <row r="641" spans="1:11" x14ac:dyDescent="0.35">
      <c r="A641" t="s">
        <v>344</v>
      </c>
      <c r="B641" t="s">
        <v>1776</v>
      </c>
      <c r="C641" t="s">
        <v>1254</v>
      </c>
      <c r="D641">
        <v>6</v>
      </c>
      <c r="E641" t="s">
        <v>1231</v>
      </c>
      <c r="F641" s="3">
        <v>45627</v>
      </c>
      <c r="G641" t="s">
        <v>244</v>
      </c>
      <c r="H641" t="s">
        <v>1255</v>
      </c>
      <c r="I641" t="s">
        <v>1288</v>
      </c>
      <c r="J641" t="s">
        <v>1240</v>
      </c>
      <c r="K641">
        <v>0.34999999403953552</v>
      </c>
    </row>
    <row r="642" spans="1:11" x14ac:dyDescent="0.35">
      <c r="A642" t="s">
        <v>344</v>
      </c>
      <c r="B642" t="s">
        <v>1776</v>
      </c>
      <c r="C642" t="s">
        <v>1254</v>
      </c>
      <c r="D642">
        <v>4</v>
      </c>
      <c r="E642" t="s">
        <v>1231</v>
      </c>
      <c r="F642" s="3">
        <v>45627</v>
      </c>
      <c r="G642" t="s">
        <v>244</v>
      </c>
      <c r="H642" t="s">
        <v>1255</v>
      </c>
      <c r="I642" t="s">
        <v>1288</v>
      </c>
      <c r="J642" t="s">
        <v>1240</v>
      </c>
      <c r="K642">
        <v>0.34999999403953552</v>
      </c>
    </row>
    <row r="643" spans="1:11" x14ac:dyDescent="0.35">
      <c r="A643" t="s">
        <v>344</v>
      </c>
      <c r="B643" t="s">
        <v>1776</v>
      </c>
      <c r="C643" t="s">
        <v>1254</v>
      </c>
      <c r="D643">
        <v>2</v>
      </c>
      <c r="E643" t="s">
        <v>1231</v>
      </c>
      <c r="F643" s="3">
        <v>45627</v>
      </c>
      <c r="G643" t="s">
        <v>244</v>
      </c>
      <c r="H643" t="s">
        <v>1255</v>
      </c>
      <c r="I643" t="s">
        <v>1288</v>
      </c>
      <c r="J643" t="s">
        <v>1240</v>
      </c>
      <c r="K643">
        <v>0.34999999403953552</v>
      </c>
    </row>
    <row r="644" spans="1:11" x14ac:dyDescent="0.35">
      <c r="A644" t="s">
        <v>344</v>
      </c>
      <c r="B644" t="s">
        <v>1776</v>
      </c>
      <c r="C644" t="s">
        <v>1254</v>
      </c>
      <c r="D644">
        <v>13</v>
      </c>
      <c r="E644" t="s">
        <v>1231</v>
      </c>
      <c r="F644" s="3">
        <v>45627</v>
      </c>
      <c r="G644" t="s">
        <v>244</v>
      </c>
      <c r="H644" t="s">
        <v>1255</v>
      </c>
      <c r="I644" t="s">
        <v>1288</v>
      </c>
      <c r="J644" t="s">
        <v>1240</v>
      </c>
      <c r="K644">
        <v>0.34999999403953552</v>
      </c>
    </row>
    <row r="645" spans="1:11" ht="15.5" x14ac:dyDescent="0.35">
      <c r="A645" t="s">
        <v>1777</v>
      </c>
      <c r="B645" s="6" t="s">
        <v>1778</v>
      </c>
      <c r="C645" t="s">
        <v>1254</v>
      </c>
      <c r="D645">
        <v>3</v>
      </c>
      <c r="E645" t="s">
        <v>34</v>
      </c>
      <c r="F645" s="3">
        <v>44428</v>
      </c>
      <c r="G645" t="s">
        <v>441</v>
      </c>
      <c r="H645" t="s">
        <v>1255</v>
      </c>
      <c r="I645" t="s">
        <v>1240</v>
      </c>
      <c r="J645" t="s">
        <v>1240</v>
      </c>
      <c r="K645">
        <v>3.5999999999999997E-2</v>
      </c>
    </row>
    <row r="646" spans="1:11" x14ac:dyDescent="0.35">
      <c r="A646" t="s">
        <v>1779</v>
      </c>
      <c r="B646" t="s">
        <v>1780</v>
      </c>
      <c r="C646" t="s">
        <v>1254</v>
      </c>
      <c r="D646">
        <v>-56</v>
      </c>
      <c r="E646" t="s">
        <v>33</v>
      </c>
      <c r="F646" s="3">
        <v>43986</v>
      </c>
      <c r="G646" t="s">
        <v>244</v>
      </c>
      <c r="H646" t="s">
        <v>1255</v>
      </c>
      <c r="I646" t="s">
        <v>1288</v>
      </c>
      <c r="J646" t="s">
        <v>1240</v>
      </c>
      <c r="K646">
        <v>0.83600002527236938</v>
      </c>
    </row>
    <row r="647" spans="1:11" x14ac:dyDescent="0.35">
      <c r="A647" t="s">
        <v>1779</v>
      </c>
      <c r="B647" t="s">
        <v>1781</v>
      </c>
      <c r="C647" t="s">
        <v>1254</v>
      </c>
      <c r="D647">
        <v>5</v>
      </c>
      <c r="E647" t="s">
        <v>36</v>
      </c>
      <c r="F647" s="3">
        <v>45379</v>
      </c>
      <c r="G647" t="s">
        <v>368</v>
      </c>
      <c r="H647" t="s">
        <v>1255</v>
      </c>
      <c r="I647" t="s">
        <v>1288</v>
      </c>
      <c r="J647" t="s">
        <v>1240</v>
      </c>
      <c r="K647">
        <v>0.83600002527236938</v>
      </c>
    </row>
    <row r="648" spans="1:11" x14ac:dyDescent="0.35">
      <c r="A648" t="s">
        <v>1779</v>
      </c>
      <c r="B648" t="s">
        <v>1781</v>
      </c>
      <c r="C648" t="s">
        <v>1254</v>
      </c>
      <c r="D648">
        <v>38</v>
      </c>
      <c r="E648" t="s">
        <v>36</v>
      </c>
      <c r="F648" s="3">
        <v>45379</v>
      </c>
      <c r="G648" t="s">
        <v>368</v>
      </c>
      <c r="H648" t="s">
        <v>1255</v>
      </c>
      <c r="I648" t="s">
        <v>1288</v>
      </c>
      <c r="J648" t="s">
        <v>1240</v>
      </c>
      <c r="K648">
        <v>0.83600002527236938</v>
      </c>
    </row>
    <row r="649" spans="1:11" x14ac:dyDescent="0.35">
      <c r="A649" t="s">
        <v>1779</v>
      </c>
      <c r="B649" t="s">
        <v>1781</v>
      </c>
      <c r="C649" t="s">
        <v>1254</v>
      </c>
      <c r="D649">
        <v>18</v>
      </c>
      <c r="E649" t="s">
        <v>36</v>
      </c>
      <c r="F649" s="3">
        <v>45379</v>
      </c>
      <c r="G649" t="s">
        <v>368</v>
      </c>
      <c r="H649" t="s">
        <v>1255</v>
      </c>
      <c r="I649" t="s">
        <v>1288</v>
      </c>
      <c r="J649" t="s">
        <v>1240</v>
      </c>
      <c r="K649">
        <v>0.83600002527236938</v>
      </c>
    </row>
    <row r="650" spans="1:11" x14ac:dyDescent="0.35">
      <c r="A650" t="s">
        <v>1782</v>
      </c>
      <c r="B650" t="s">
        <v>1783</v>
      </c>
      <c r="C650" t="s">
        <v>1263</v>
      </c>
      <c r="D650">
        <v>2</v>
      </c>
      <c r="E650" t="s">
        <v>1246</v>
      </c>
      <c r="F650" s="3">
        <v>43822</v>
      </c>
      <c r="G650" t="s">
        <v>1647</v>
      </c>
      <c r="H650" t="s">
        <v>1255</v>
      </c>
      <c r="I650" t="s">
        <v>1240</v>
      </c>
      <c r="J650" t="s">
        <v>1240</v>
      </c>
      <c r="K650">
        <v>2.7000000700354576E-2</v>
      </c>
    </row>
    <row r="651" spans="1:11" x14ac:dyDescent="0.35">
      <c r="A651" t="s">
        <v>1782</v>
      </c>
      <c r="B651" t="s">
        <v>1783</v>
      </c>
      <c r="C651" t="s">
        <v>1263</v>
      </c>
      <c r="D651">
        <v>-1</v>
      </c>
      <c r="E651" t="s">
        <v>1246</v>
      </c>
      <c r="F651" s="3">
        <v>43822</v>
      </c>
      <c r="G651" t="s">
        <v>1647</v>
      </c>
      <c r="H651" t="s">
        <v>1255</v>
      </c>
      <c r="I651" t="s">
        <v>1240</v>
      </c>
      <c r="J651" t="s">
        <v>1240</v>
      </c>
      <c r="K651">
        <v>2.7000000700354576E-2</v>
      </c>
    </row>
    <row r="652" spans="1:11" x14ac:dyDescent="0.35">
      <c r="A652" t="s">
        <v>1784</v>
      </c>
      <c r="B652" t="s">
        <v>1785</v>
      </c>
      <c r="C652" t="s">
        <v>1258</v>
      </c>
      <c r="D652">
        <v>1</v>
      </c>
      <c r="E652" t="s">
        <v>1246</v>
      </c>
      <c r="F652" s="3">
        <v>43836</v>
      </c>
      <c r="G652" t="s">
        <v>1647</v>
      </c>
      <c r="H652" t="s">
        <v>1255</v>
      </c>
      <c r="I652" t="s">
        <v>1240</v>
      </c>
      <c r="J652" t="s">
        <v>1240</v>
      </c>
      <c r="K652">
        <v>1.6000000759959221E-2</v>
      </c>
    </row>
    <row r="653" spans="1:11" x14ac:dyDescent="0.35">
      <c r="A653" t="s">
        <v>1786</v>
      </c>
      <c r="B653" t="s">
        <v>1787</v>
      </c>
      <c r="C653" t="s">
        <v>1254</v>
      </c>
      <c r="D653">
        <v>4</v>
      </c>
      <c r="E653" t="s">
        <v>35</v>
      </c>
      <c r="F653" s="3">
        <v>45016</v>
      </c>
      <c r="G653" t="s">
        <v>244</v>
      </c>
      <c r="H653" t="s">
        <v>1255</v>
      </c>
      <c r="I653" t="s">
        <v>1240</v>
      </c>
      <c r="J653" t="s">
        <v>1240</v>
      </c>
      <c r="K653">
        <v>8.999999612569809E-3</v>
      </c>
    </row>
    <row r="654" spans="1:11" x14ac:dyDescent="0.35">
      <c r="A654" t="s">
        <v>1786</v>
      </c>
      <c r="B654" t="s">
        <v>1787</v>
      </c>
      <c r="C654" t="s">
        <v>1254</v>
      </c>
      <c r="D654">
        <v>4</v>
      </c>
      <c r="E654" t="s">
        <v>35</v>
      </c>
      <c r="F654" s="3">
        <v>45016</v>
      </c>
      <c r="G654" t="s">
        <v>244</v>
      </c>
      <c r="H654" t="s">
        <v>1255</v>
      </c>
      <c r="I654" t="s">
        <v>1240</v>
      </c>
      <c r="J654" t="s">
        <v>1240</v>
      </c>
      <c r="K654">
        <v>8.999999612569809E-3</v>
      </c>
    </row>
    <row r="655" spans="1:11" x14ac:dyDescent="0.35">
      <c r="A655" t="s">
        <v>1786</v>
      </c>
      <c r="B655" t="s">
        <v>1787</v>
      </c>
      <c r="C655" t="s">
        <v>1254</v>
      </c>
      <c r="D655">
        <v>5</v>
      </c>
      <c r="E655" t="s">
        <v>35</v>
      </c>
      <c r="F655" s="3">
        <v>45016</v>
      </c>
      <c r="G655" t="s">
        <v>244</v>
      </c>
      <c r="H655" t="s">
        <v>1255</v>
      </c>
      <c r="I655" t="s">
        <v>1240</v>
      </c>
      <c r="J655" t="s">
        <v>1240</v>
      </c>
      <c r="K655">
        <v>8.999999612569809E-3</v>
      </c>
    </row>
    <row r="656" spans="1:11" x14ac:dyDescent="0.35">
      <c r="A656" t="s">
        <v>1788</v>
      </c>
      <c r="B656" t="s">
        <v>1789</v>
      </c>
      <c r="C656" t="s">
        <v>1254</v>
      </c>
      <c r="D656">
        <v>1</v>
      </c>
      <c r="E656" t="s">
        <v>36</v>
      </c>
      <c r="F656" s="3">
        <v>45051</v>
      </c>
      <c r="G656" t="s">
        <v>368</v>
      </c>
      <c r="H656" t="s">
        <v>1255</v>
      </c>
      <c r="I656" t="s">
        <v>1240</v>
      </c>
      <c r="J656" t="s">
        <v>1240</v>
      </c>
      <c r="K656">
        <v>4.1999999433755875E-2</v>
      </c>
    </row>
    <row r="657" spans="1:11" ht="15.5" x14ac:dyDescent="0.35">
      <c r="A657" t="s">
        <v>1790</v>
      </c>
      <c r="B657" s="6" t="s">
        <v>1791</v>
      </c>
      <c r="C657" t="s">
        <v>1267</v>
      </c>
      <c r="D657">
        <v>3</v>
      </c>
      <c r="E657" t="s">
        <v>34</v>
      </c>
      <c r="F657" s="3">
        <v>44287</v>
      </c>
      <c r="G657" t="s">
        <v>244</v>
      </c>
      <c r="H657" t="s">
        <v>1255</v>
      </c>
      <c r="I657" t="s">
        <v>1240</v>
      </c>
      <c r="J657" t="s">
        <v>1240</v>
      </c>
      <c r="K657">
        <v>1.0999999940395355E-2</v>
      </c>
    </row>
    <row r="658" spans="1:11" ht="15.5" x14ac:dyDescent="0.35">
      <c r="A658" t="s">
        <v>1790</v>
      </c>
      <c r="B658" s="6" t="s">
        <v>1791</v>
      </c>
      <c r="C658" t="s">
        <v>1258</v>
      </c>
      <c r="D658">
        <v>1</v>
      </c>
      <c r="E658" t="s">
        <v>34</v>
      </c>
      <c r="F658" s="3">
        <v>44287</v>
      </c>
      <c r="G658" t="s">
        <v>244</v>
      </c>
      <c r="H658" t="s">
        <v>1255</v>
      </c>
      <c r="I658" t="s">
        <v>1240</v>
      </c>
      <c r="J658" t="s">
        <v>1240</v>
      </c>
      <c r="K658">
        <v>1.0999999940395355E-2</v>
      </c>
    </row>
    <row r="659" spans="1:11" x14ac:dyDescent="0.35">
      <c r="A659" t="s">
        <v>1792</v>
      </c>
      <c r="B659" t="s">
        <v>1793</v>
      </c>
      <c r="C659" t="s">
        <v>1254</v>
      </c>
      <c r="D659">
        <v>1</v>
      </c>
      <c r="E659" t="s">
        <v>35</v>
      </c>
      <c r="F659" s="3">
        <v>44995</v>
      </c>
      <c r="G659" t="s">
        <v>244</v>
      </c>
      <c r="H659" t="s">
        <v>1255</v>
      </c>
      <c r="I659" t="s">
        <v>1240</v>
      </c>
      <c r="J659" t="s">
        <v>1240</v>
      </c>
      <c r="K659">
        <v>9.7000002861022949E-2</v>
      </c>
    </row>
    <row r="660" spans="1:11" x14ac:dyDescent="0.35">
      <c r="A660" t="s">
        <v>1792</v>
      </c>
      <c r="B660" t="s">
        <v>1793</v>
      </c>
      <c r="C660" t="s">
        <v>1254</v>
      </c>
      <c r="D660">
        <v>2</v>
      </c>
      <c r="E660" t="s">
        <v>35</v>
      </c>
      <c r="F660" s="3">
        <v>44995</v>
      </c>
      <c r="G660" t="s">
        <v>244</v>
      </c>
      <c r="H660" t="s">
        <v>1255</v>
      </c>
      <c r="I660" t="s">
        <v>1240</v>
      </c>
      <c r="J660" t="s">
        <v>1240</v>
      </c>
      <c r="K660">
        <v>9.7000002861022949E-2</v>
      </c>
    </row>
    <row r="661" spans="1:11" x14ac:dyDescent="0.35">
      <c r="A661" t="s">
        <v>1792</v>
      </c>
      <c r="B661" t="s">
        <v>1793</v>
      </c>
      <c r="C661" t="s">
        <v>1254</v>
      </c>
      <c r="D661">
        <v>6</v>
      </c>
      <c r="E661" t="s">
        <v>35</v>
      </c>
      <c r="F661" s="3">
        <v>44995</v>
      </c>
      <c r="G661" t="s">
        <v>244</v>
      </c>
      <c r="H661" t="s">
        <v>1255</v>
      </c>
      <c r="I661" t="s">
        <v>1240</v>
      </c>
      <c r="J661" t="s">
        <v>1240</v>
      </c>
      <c r="K661">
        <v>9.7000002861022949E-2</v>
      </c>
    </row>
    <row r="662" spans="1:11" x14ac:dyDescent="0.35">
      <c r="A662" t="s">
        <v>1792</v>
      </c>
      <c r="B662" t="s">
        <v>1793</v>
      </c>
      <c r="C662" t="s">
        <v>1254</v>
      </c>
      <c r="D662">
        <v>8</v>
      </c>
      <c r="E662" t="s">
        <v>36</v>
      </c>
      <c r="F662" s="3">
        <v>45292</v>
      </c>
      <c r="H662" t="s">
        <v>1255</v>
      </c>
      <c r="I662" t="s">
        <v>1240</v>
      </c>
      <c r="J662" t="s">
        <v>1240</v>
      </c>
      <c r="K662">
        <v>9.7000002861022949E-2</v>
      </c>
    </row>
    <row r="663" spans="1:11" x14ac:dyDescent="0.35">
      <c r="A663" t="s">
        <v>1792</v>
      </c>
      <c r="B663" t="s">
        <v>1793</v>
      </c>
      <c r="C663" t="s">
        <v>1254</v>
      </c>
      <c r="D663">
        <v>1</v>
      </c>
      <c r="E663" t="s">
        <v>36</v>
      </c>
      <c r="F663" s="3">
        <v>45292</v>
      </c>
      <c r="H663" t="s">
        <v>1255</v>
      </c>
      <c r="I663" t="s">
        <v>1240</v>
      </c>
      <c r="J663" t="s">
        <v>1240</v>
      </c>
      <c r="K663">
        <v>9.7000002861022949E-2</v>
      </c>
    </row>
    <row r="664" spans="1:11" x14ac:dyDescent="0.35">
      <c r="A664" t="s">
        <v>1792</v>
      </c>
      <c r="B664" t="s">
        <v>1793</v>
      </c>
      <c r="C664" t="s">
        <v>1254</v>
      </c>
      <c r="D664">
        <v>4</v>
      </c>
      <c r="E664" t="s">
        <v>36</v>
      </c>
      <c r="F664" s="3">
        <v>45292</v>
      </c>
      <c r="H664" t="s">
        <v>1255</v>
      </c>
      <c r="I664" t="s">
        <v>1240</v>
      </c>
      <c r="J664" t="s">
        <v>1240</v>
      </c>
      <c r="K664">
        <v>9.7000002861022949E-2</v>
      </c>
    </row>
    <row r="665" spans="1:11" x14ac:dyDescent="0.35">
      <c r="A665" t="s">
        <v>1792</v>
      </c>
      <c r="B665" t="s">
        <v>1793</v>
      </c>
      <c r="C665" t="s">
        <v>1254</v>
      </c>
      <c r="D665">
        <v>4</v>
      </c>
      <c r="E665" t="s">
        <v>36</v>
      </c>
      <c r="F665" s="3">
        <v>45292</v>
      </c>
      <c r="H665" t="s">
        <v>1255</v>
      </c>
      <c r="I665" t="s">
        <v>1240</v>
      </c>
      <c r="J665" t="s">
        <v>1240</v>
      </c>
      <c r="K665">
        <v>9.7000002861022949E-2</v>
      </c>
    </row>
    <row r="666" spans="1:11" x14ac:dyDescent="0.35">
      <c r="A666" t="s">
        <v>1792</v>
      </c>
      <c r="B666" t="s">
        <v>1793</v>
      </c>
      <c r="C666" t="s">
        <v>1254</v>
      </c>
      <c r="D666">
        <v>2</v>
      </c>
      <c r="E666" t="s">
        <v>36</v>
      </c>
      <c r="F666" s="3">
        <v>45292</v>
      </c>
      <c r="H666" t="s">
        <v>1255</v>
      </c>
      <c r="I666" t="s">
        <v>1240</v>
      </c>
      <c r="J666" t="s">
        <v>1240</v>
      </c>
      <c r="K666">
        <v>9.7000002861022949E-2</v>
      </c>
    </row>
    <row r="667" spans="1:11" x14ac:dyDescent="0.35">
      <c r="A667" t="s">
        <v>1794</v>
      </c>
      <c r="B667" t="s">
        <v>1765</v>
      </c>
      <c r="C667" t="s">
        <v>1258</v>
      </c>
      <c r="D667">
        <v>1</v>
      </c>
      <c r="E667" t="s">
        <v>33</v>
      </c>
      <c r="F667" s="3">
        <v>43992</v>
      </c>
      <c r="G667" t="s">
        <v>513</v>
      </c>
      <c r="H667" t="s">
        <v>1255</v>
      </c>
      <c r="I667" t="s">
        <v>1240</v>
      </c>
      <c r="J667" t="s">
        <v>1240</v>
      </c>
      <c r="K667">
        <v>2.3000000044703484E-2</v>
      </c>
    </row>
    <row r="668" spans="1:11" x14ac:dyDescent="0.35">
      <c r="A668" t="s">
        <v>1795</v>
      </c>
      <c r="B668" t="s">
        <v>1796</v>
      </c>
      <c r="C668" t="s">
        <v>1258</v>
      </c>
      <c r="D668">
        <v>1</v>
      </c>
      <c r="E668" t="s">
        <v>1246</v>
      </c>
      <c r="F668" s="3">
        <v>43921</v>
      </c>
      <c r="G668" t="s">
        <v>1647</v>
      </c>
      <c r="H668" t="s">
        <v>1255</v>
      </c>
      <c r="I668" t="s">
        <v>1240</v>
      </c>
      <c r="J668" t="s">
        <v>1240</v>
      </c>
      <c r="K668">
        <v>2.8000000864267349E-2</v>
      </c>
    </row>
    <row r="669" spans="1:11" x14ac:dyDescent="0.35">
      <c r="A669" t="s">
        <v>1797</v>
      </c>
      <c r="B669" t="s">
        <v>1798</v>
      </c>
      <c r="C669" t="s">
        <v>1258</v>
      </c>
      <c r="D669">
        <v>1</v>
      </c>
      <c r="E669" t="s">
        <v>1246</v>
      </c>
      <c r="F669" s="3">
        <v>43880</v>
      </c>
      <c r="G669" t="s">
        <v>1647</v>
      </c>
      <c r="H669" t="s">
        <v>1255</v>
      </c>
      <c r="I669" t="s">
        <v>1240</v>
      </c>
      <c r="J669" t="s">
        <v>1240</v>
      </c>
      <c r="K669">
        <v>2.199999988079071E-2</v>
      </c>
    </row>
    <row r="670" spans="1:11" x14ac:dyDescent="0.35">
      <c r="A670" t="s">
        <v>1797</v>
      </c>
      <c r="B670" t="s">
        <v>1798</v>
      </c>
      <c r="C670" t="s">
        <v>1258</v>
      </c>
      <c r="D670">
        <v>1</v>
      </c>
      <c r="E670" t="s">
        <v>1246</v>
      </c>
      <c r="F670" s="3">
        <v>43880</v>
      </c>
      <c r="G670" t="s">
        <v>1647</v>
      </c>
      <c r="H670" t="s">
        <v>1255</v>
      </c>
      <c r="I670" t="s">
        <v>1240</v>
      </c>
      <c r="J670" t="s">
        <v>1240</v>
      </c>
      <c r="K670">
        <v>2.199999988079071E-2</v>
      </c>
    </row>
    <row r="671" spans="1:11" x14ac:dyDescent="0.35">
      <c r="A671" t="s">
        <v>1797</v>
      </c>
      <c r="B671" t="s">
        <v>1798</v>
      </c>
      <c r="C671" t="s">
        <v>1258</v>
      </c>
      <c r="D671">
        <v>1</v>
      </c>
      <c r="E671" t="s">
        <v>1246</v>
      </c>
      <c r="F671" s="3">
        <v>43880</v>
      </c>
      <c r="G671" t="s">
        <v>1647</v>
      </c>
      <c r="H671" t="s">
        <v>1255</v>
      </c>
      <c r="I671" t="s">
        <v>1240</v>
      </c>
      <c r="J671" t="s">
        <v>1240</v>
      </c>
      <c r="K671">
        <v>2.199999988079071E-2</v>
      </c>
    </row>
    <row r="672" spans="1:11" x14ac:dyDescent="0.35">
      <c r="A672" t="s">
        <v>1797</v>
      </c>
      <c r="B672" t="s">
        <v>1798</v>
      </c>
      <c r="C672" t="s">
        <v>1258</v>
      </c>
      <c r="D672">
        <v>-1</v>
      </c>
      <c r="E672" t="s">
        <v>1246</v>
      </c>
      <c r="F672" s="3">
        <v>43880</v>
      </c>
      <c r="G672" t="s">
        <v>1647</v>
      </c>
      <c r="H672" t="s">
        <v>1255</v>
      </c>
      <c r="I672" t="s">
        <v>1240</v>
      </c>
      <c r="J672" t="s">
        <v>1240</v>
      </c>
      <c r="K672">
        <v>2.199999988079071E-2</v>
      </c>
    </row>
    <row r="673" spans="1:11" x14ac:dyDescent="0.35">
      <c r="A673" t="s">
        <v>1799</v>
      </c>
      <c r="B673" t="s">
        <v>1800</v>
      </c>
      <c r="C673" t="s">
        <v>1254</v>
      </c>
      <c r="D673">
        <v>1</v>
      </c>
      <c r="E673" t="s">
        <v>36</v>
      </c>
      <c r="F673" s="3">
        <v>45261</v>
      </c>
      <c r="H673" t="s">
        <v>1255</v>
      </c>
      <c r="I673" t="s">
        <v>1240</v>
      </c>
      <c r="J673" t="s">
        <v>1240</v>
      </c>
      <c r="K673">
        <v>1.9999999552965164E-2</v>
      </c>
    </row>
    <row r="674" spans="1:11" x14ac:dyDescent="0.35">
      <c r="A674" t="s">
        <v>1801</v>
      </c>
      <c r="B674" t="s">
        <v>1802</v>
      </c>
      <c r="C674" t="s">
        <v>1258</v>
      </c>
      <c r="D674">
        <v>1</v>
      </c>
      <c r="E674" t="s">
        <v>1246</v>
      </c>
      <c r="F674" s="3">
        <v>43907</v>
      </c>
      <c r="G674" t="s">
        <v>1647</v>
      </c>
      <c r="H674" t="s">
        <v>1255</v>
      </c>
      <c r="I674" t="s">
        <v>1240</v>
      </c>
      <c r="J674" t="s">
        <v>1240</v>
      </c>
      <c r="K674">
        <v>2.3000000044703484E-2</v>
      </c>
    </row>
    <row r="675" spans="1:11" x14ac:dyDescent="0.35">
      <c r="A675" t="s">
        <v>1801</v>
      </c>
      <c r="B675" t="s">
        <v>1802</v>
      </c>
      <c r="C675" t="s">
        <v>1258</v>
      </c>
      <c r="D675">
        <v>1</v>
      </c>
      <c r="E675" t="s">
        <v>1246</v>
      </c>
      <c r="F675" s="3">
        <v>43907</v>
      </c>
      <c r="G675" t="s">
        <v>1647</v>
      </c>
      <c r="H675" t="s">
        <v>1255</v>
      </c>
      <c r="I675" t="s">
        <v>1240</v>
      </c>
      <c r="J675" t="s">
        <v>1240</v>
      </c>
      <c r="K675">
        <v>2.3000000044703484E-2</v>
      </c>
    </row>
    <row r="676" spans="1:11" x14ac:dyDescent="0.35">
      <c r="A676" t="s">
        <v>1801</v>
      </c>
      <c r="B676" t="s">
        <v>1802</v>
      </c>
      <c r="C676" t="s">
        <v>1258</v>
      </c>
      <c r="D676">
        <v>-1</v>
      </c>
      <c r="E676" t="s">
        <v>1246</v>
      </c>
      <c r="F676" s="3">
        <v>43907</v>
      </c>
      <c r="G676" t="s">
        <v>1647</v>
      </c>
      <c r="H676" t="s">
        <v>1255</v>
      </c>
      <c r="I676" t="s">
        <v>1240</v>
      </c>
      <c r="J676" t="s">
        <v>1240</v>
      </c>
      <c r="K676">
        <v>2.3000000044703484E-2</v>
      </c>
    </row>
    <row r="677" spans="1:11" ht="15.5" x14ac:dyDescent="0.35">
      <c r="A677" t="s">
        <v>1023</v>
      </c>
      <c r="B677" s="6" t="s">
        <v>1803</v>
      </c>
      <c r="C677" t="s">
        <v>1268</v>
      </c>
      <c r="D677">
        <v>-1</v>
      </c>
      <c r="E677" t="s">
        <v>34</v>
      </c>
      <c r="F677" s="3">
        <v>44364</v>
      </c>
      <c r="G677" t="s">
        <v>244</v>
      </c>
      <c r="H677" t="s">
        <v>1255</v>
      </c>
      <c r="I677" t="s">
        <v>1240</v>
      </c>
      <c r="J677" t="s">
        <v>1240</v>
      </c>
      <c r="K677">
        <v>8.999999612569809E-3</v>
      </c>
    </row>
    <row r="678" spans="1:11" x14ac:dyDescent="0.35">
      <c r="A678" t="s">
        <v>1804</v>
      </c>
      <c r="B678" t="s">
        <v>1805</v>
      </c>
      <c r="C678" t="s">
        <v>1258</v>
      </c>
      <c r="D678">
        <v>1</v>
      </c>
      <c r="E678" t="s">
        <v>33</v>
      </c>
      <c r="F678" s="3">
        <v>43948</v>
      </c>
      <c r="G678" t="s">
        <v>513</v>
      </c>
      <c r="H678" t="s">
        <v>1255</v>
      </c>
      <c r="I678" t="s">
        <v>1240</v>
      </c>
      <c r="J678" t="s">
        <v>1240</v>
      </c>
      <c r="K678">
        <v>2.199999988079071E-2</v>
      </c>
    </row>
    <row r="679" spans="1:11" x14ac:dyDescent="0.35">
      <c r="A679" t="s">
        <v>1806</v>
      </c>
      <c r="B679" t="s">
        <v>1741</v>
      </c>
      <c r="C679" t="s">
        <v>1254</v>
      </c>
      <c r="D679">
        <v>18</v>
      </c>
      <c r="E679" t="s">
        <v>36</v>
      </c>
      <c r="F679" s="3">
        <v>45323</v>
      </c>
      <c r="G679" t="s">
        <v>368</v>
      </c>
      <c r="H679" t="s">
        <v>1255</v>
      </c>
      <c r="I679" t="s">
        <v>1240</v>
      </c>
      <c r="J679" t="s">
        <v>1240</v>
      </c>
      <c r="K679">
        <v>0.13400000333786011</v>
      </c>
    </row>
    <row r="680" spans="1:11" x14ac:dyDescent="0.35">
      <c r="A680" t="s">
        <v>1806</v>
      </c>
      <c r="B680" t="s">
        <v>1741</v>
      </c>
      <c r="C680" t="s">
        <v>1254</v>
      </c>
      <c r="D680">
        <v>19</v>
      </c>
      <c r="E680" t="s">
        <v>36</v>
      </c>
      <c r="F680" s="3">
        <v>45323</v>
      </c>
      <c r="G680" t="s">
        <v>368</v>
      </c>
      <c r="H680" t="s">
        <v>1255</v>
      </c>
      <c r="I680" t="s">
        <v>1240</v>
      </c>
      <c r="J680" t="s">
        <v>1240</v>
      </c>
      <c r="K680">
        <v>0.13400000333786011</v>
      </c>
    </row>
    <row r="681" spans="1:11" x14ac:dyDescent="0.35">
      <c r="A681" t="s">
        <v>1806</v>
      </c>
      <c r="B681" t="s">
        <v>1741</v>
      </c>
      <c r="C681" t="s">
        <v>1254</v>
      </c>
      <c r="D681">
        <v>6</v>
      </c>
      <c r="E681" t="s">
        <v>36</v>
      </c>
      <c r="F681" s="3">
        <v>45323</v>
      </c>
      <c r="G681" t="s">
        <v>368</v>
      </c>
      <c r="H681" t="s">
        <v>1255</v>
      </c>
      <c r="I681" t="s">
        <v>1240</v>
      </c>
      <c r="J681" t="s">
        <v>1240</v>
      </c>
      <c r="K681">
        <v>0.13400000333786011</v>
      </c>
    </row>
    <row r="682" spans="1:11" x14ac:dyDescent="0.35">
      <c r="A682" t="s">
        <v>1807</v>
      </c>
      <c r="B682" t="s">
        <v>1808</v>
      </c>
      <c r="C682" t="s">
        <v>1258</v>
      </c>
      <c r="D682">
        <v>2</v>
      </c>
      <c r="E682" t="s">
        <v>33</v>
      </c>
      <c r="F682" s="3">
        <v>43942</v>
      </c>
      <c r="G682" t="s">
        <v>513</v>
      </c>
      <c r="H682" t="s">
        <v>1255</v>
      </c>
      <c r="I682" t="s">
        <v>1240</v>
      </c>
      <c r="J682" t="s">
        <v>1240</v>
      </c>
      <c r="K682">
        <v>3.9000000804662704E-2</v>
      </c>
    </row>
    <row r="683" spans="1:11" x14ac:dyDescent="0.35">
      <c r="A683" t="s">
        <v>1807</v>
      </c>
      <c r="B683" t="s">
        <v>1808</v>
      </c>
      <c r="C683" t="s">
        <v>1258</v>
      </c>
      <c r="D683">
        <v>1</v>
      </c>
      <c r="E683" t="s">
        <v>33</v>
      </c>
      <c r="F683" s="3">
        <v>43942</v>
      </c>
      <c r="G683" t="s">
        <v>513</v>
      </c>
      <c r="H683" t="s">
        <v>1255</v>
      </c>
      <c r="I683" t="s">
        <v>1240</v>
      </c>
      <c r="J683" t="s">
        <v>1240</v>
      </c>
      <c r="K683">
        <v>3.9000000804662704E-2</v>
      </c>
    </row>
    <row r="684" spans="1:11" x14ac:dyDescent="0.35">
      <c r="A684" t="s">
        <v>1807</v>
      </c>
      <c r="B684" t="s">
        <v>1808</v>
      </c>
      <c r="C684" t="s">
        <v>1258</v>
      </c>
      <c r="D684">
        <v>1</v>
      </c>
      <c r="E684" t="s">
        <v>33</v>
      </c>
      <c r="F684" s="3">
        <v>43942</v>
      </c>
      <c r="G684" t="s">
        <v>513</v>
      </c>
      <c r="H684" t="s">
        <v>1255</v>
      </c>
      <c r="I684" t="s">
        <v>1240</v>
      </c>
      <c r="J684" t="s">
        <v>1240</v>
      </c>
      <c r="K684">
        <v>3.9000000804662704E-2</v>
      </c>
    </row>
    <row r="685" spans="1:11" x14ac:dyDescent="0.35">
      <c r="A685" t="s">
        <v>1807</v>
      </c>
      <c r="B685" t="s">
        <v>1808</v>
      </c>
      <c r="C685" t="s">
        <v>1766</v>
      </c>
      <c r="D685">
        <v>-1</v>
      </c>
      <c r="E685" t="s">
        <v>33</v>
      </c>
      <c r="F685" s="3">
        <v>43942</v>
      </c>
      <c r="G685" t="s">
        <v>513</v>
      </c>
      <c r="H685" t="s">
        <v>1255</v>
      </c>
      <c r="I685" t="s">
        <v>1240</v>
      </c>
      <c r="J685" t="s">
        <v>1240</v>
      </c>
      <c r="K685">
        <v>3.9000000804662704E-2</v>
      </c>
    </row>
    <row r="686" spans="1:11" x14ac:dyDescent="0.35">
      <c r="A686" t="s">
        <v>1809</v>
      </c>
      <c r="B686" t="s">
        <v>1810</v>
      </c>
      <c r="C686" t="s">
        <v>1258</v>
      </c>
      <c r="D686">
        <v>1</v>
      </c>
      <c r="E686" t="s">
        <v>1231</v>
      </c>
      <c r="F686" s="3">
        <v>45717</v>
      </c>
      <c r="G686" t="s">
        <v>244</v>
      </c>
      <c r="H686" t="s">
        <v>1255</v>
      </c>
      <c r="I686" t="s">
        <v>1240</v>
      </c>
      <c r="J686" t="s">
        <v>1240</v>
      </c>
      <c r="K686">
        <v>5.3999999999999999E-2</v>
      </c>
    </row>
    <row r="687" spans="1:11" x14ac:dyDescent="0.35">
      <c r="A687" t="s">
        <v>1809</v>
      </c>
      <c r="B687" t="s">
        <v>1810</v>
      </c>
      <c r="C687" t="s">
        <v>1258</v>
      </c>
      <c r="D687">
        <v>1</v>
      </c>
      <c r="E687" t="s">
        <v>1231</v>
      </c>
      <c r="F687" s="3">
        <v>45717</v>
      </c>
      <c r="G687" t="s">
        <v>244</v>
      </c>
      <c r="H687" t="s">
        <v>1255</v>
      </c>
      <c r="I687" t="s">
        <v>1240</v>
      </c>
      <c r="J687" t="s">
        <v>1240</v>
      </c>
      <c r="K687">
        <v>5.3999999999999999E-2</v>
      </c>
    </row>
    <row r="688" spans="1:11" x14ac:dyDescent="0.35">
      <c r="A688" t="s">
        <v>1811</v>
      </c>
      <c r="B688" t="s">
        <v>1812</v>
      </c>
      <c r="C688" t="s">
        <v>1258</v>
      </c>
      <c r="D688">
        <v>-34</v>
      </c>
      <c r="E688" t="s">
        <v>33</v>
      </c>
      <c r="F688" s="3">
        <v>43936</v>
      </c>
      <c r="G688" t="s">
        <v>244</v>
      </c>
      <c r="H688" t="s">
        <v>1255</v>
      </c>
      <c r="I688" t="s">
        <v>1288</v>
      </c>
      <c r="J688" t="s">
        <v>1240</v>
      </c>
      <c r="K688">
        <v>0.27</v>
      </c>
    </row>
    <row r="689" spans="1:11" x14ac:dyDescent="0.35">
      <c r="A689" t="s">
        <v>1811</v>
      </c>
      <c r="B689" t="s">
        <v>1812</v>
      </c>
      <c r="C689" t="s">
        <v>1258</v>
      </c>
      <c r="D689">
        <v>-3</v>
      </c>
      <c r="E689" t="s">
        <v>33</v>
      </c>
      <c r="F689" s="3">
        <v>43936</v>
      </c>
      <c r="G689" t="s">
        <v>244</v>
      </c>
      <c r="H689" t="s">
        <v>1255</v>
      </c>
      <c r="I689" t="s">
        <v>1288</v>
      </c>
      <c r="J689" t="s">
        <v>1240</v>
      </c>
      <c r="K689">
        <v>0.27</v>
      </c>
    </row>
    <row r="690" spans="1:11" ht="15.5" x14ac:dyDescent="0.35">
      <c r="A690" t="s">
        <v>1811</v>
      </c>
      <c r="B690" s="6" t="s">
        <v>1813</v>
      </c>
      <c r="C690" t="s">
        <v>1258</v>
      </c>
      <c r="D690">
        <v>4</v>
      </c>
      <c r="E690" t="s">
        <v>34</v>
      </c>
      <c r="F690" s="3">
        <v>44580</v>
      </c>
      <c r="G690" t="s">
        <v>441</v>
      </c>
      <c r="H690" t="s">
        <v>1255</v>
      </c>
      <c r="I690" t="s">
        <v>1288</v>
      </c>
      <c r="J690" t="s">
        <v>1240</v>
      </c>
      <c r="K690">
        <v>0.27</v>
      </c>
    </row>
    <row r="691" spans="1:11" ht="15.5" x14ac:dyDescent="0.35">
      <c r="A691" t="s">
        <v>1811</v>
      </c>
      <c r="B691" s="6" t="s">
        <v>1813</v>
      </c>
      <c r="C691" t="s">
        <v>1258</v>
      </c>
      <c r="D691">
        <v>2</v>
      </c>
      <c r="E691" t="s">
        <v>34</v>
      </c>
      <c r="F691" s="3">
        <v>44580</v>
      </c>
      <c r="G691" t="s">
        <v>441</v>
      </c>
      <c r="H691" t="s">
        <v>1255</v>
      </c>
      <c r="I691" t="s">
        <v>1288</v>
      </c>
      <c r="J691" t="s">
        <v>1240</v>
      </c>
      <c r="K691">
        <v>0.27</v>
      </c>
    </row>
    <row r="692" spans="1:11" ht="15.5" x14ac:dyDescent="0.35">
      <c r="A692" t="s">
        <v>1811</v>
      </c>
      <c r="B692" s="6" t="s">
        <v>1813</v>
      </c>
      <c r="C692" t="s">
        <v>1258</v>
      </c>
      <c r="D692">
        <v>14</v>
      </c>
      <c r="E692" t="s">
        <v>34</v>
      </c>
      <c r="F692" s="3">
        <v>44580</v>
      </c>
      <c r="G692" t="s">
        <v>441</v>
      </c>
      <c r="H692" t="s">
        <v>1255</v>
      </c>
      <c r="I692" t="s">
        <v>1288</v>
      </c>
      <c r="J692" t="s">
        <v>1240</v>
      </c>
      <c r="K692">
        <v>0.27</v>
      </c>
    </row>
    <row r="693" spans="1:11" x14ac:dyDescent="0.35">
      <c r="A693" t="s">
        <v>1814</v>
      </c>
      <c r="B693" t="s">
        <v>1815</v>
      </c>
      <c r="C693" t="s">
        <v>1254</v>
      </c>
      <c r="D693">
        <v>14</v>
      </c>
      <c r="E693" t="s">
        <v>36</v>
      </c>
      <c r="F693" s="3">
        <v>45053</v>
      </c>
      <c r="H693" t="s">
        <v>1255</v>
      </c>
      <c r="I693" t="s">
        <v>1240</v>
      </c>
      <c r="J693" t="s">
        <v>1240</v>
      </c>
      <c r="K693">
        <v>0.18700000643730164</v>
      </c>
    </row>
    <row r="694" spans="1:11" x14ac:dyDescent="0.35">
      <c r="A694" t="s">
        <v>1814</v>
      </c>
      <c r="B694" t="s">
        <v>1815</v>
      </c>
      <c r="C694" t="s">
        <v>1254</v>
      </c>
      <c r="D694">
        <v>1</v>
      </c>
      <c r="E694" t="s">
        <v>36</v>
      </c>
      <c r="F694" s="3">
        <v>45053</v>
      </c>
      <c r="H694" t="s">
        <v>1255</v>
      </c>
      <c r="I694" t="s">
        <v>1240</v>
      </c>
      <c r="J694" t="s">
        <v>1240</v>
      </c>
      <c r="K694">
        <v>0.18700000643730164</v>
      </c>
    </row>
    <row r="695" spans="1:11" x14ac:dyDescent="0.35">
      <c r="A695" t="s">
        <v>1814</v>
      </c>
      <c r="B695" t="s">
        <v>1815</v>
      </c>
      <c r="C695" t="s">
        <v>1254</v>
      </c>
      <c r="D695">
        <v>15</v>
      </c>
      <c r="E695" t="s">
        <v>36</v>
      </c>
      <c r="F695" s="3">
        <v>45053</v>
      </c>
      <c r="H695" t="s">
        <v>1255</v>
      </c>
      <c r="I695" t="s">
        <v>1240</v>
      </c>
      <c r="J695" t="s">
        <v>1240</v>
      </c>
      <c r="K695">
        <v>0.18700000643730164</v>
      </c>
    </row>
    <row r="696" spans="1:11" ht="15.5" x14ac:dyDescent="0.35">
      <c r="A696" t="s">
        <v>1816</v>
      </c>
      <c r="B696" s="6" t="s">
        <v>1817</v>
      </c>
      <c r="C696" t="s">
        <v>1254</v>
      </c>
      <c r="D696">
        <v>1</v>
      </c>
      <c r="E696" t="s">
        <v>34</v>
      </c>
      <c r="F696" s="3">
        <v>44367</v>
      </c>
      <c r="G696" t="s">
        <v>441</v>
      </c>
      <c r="H696" t="s">
        <v>1255</v>
      </c>
      <c r="I696" t="s">
        <v>1240</v>
      </c>
      <c r="J696" t="s">
        <v>1240</v>
      </c>
      <c r="K696">
        <v>4.1000001132488251E-2</v>
      </c>
    </row>
    <row r="697" spans="1:11" ht="15.5" x14ac:dyDescent="0.35">
      <c r="A697" t="s">
        <v>1816</v>
      </c>
      <c r="B697" s="6" t="s">
        <v>1817</v>
      </c>
      <c r="C697" t="s">
        <v>1254</v>
      </c>
      <c r="D697">
        <v>5</v>
      </c>
      <c r="E697" t="s">
        <v>34</v>
      </c>
      <c r="F697" s="3">
        <v>44367</v>
      </c>
      <c r="G697" t="s">
        <v>441</v>
      </c>
      <c r="H697" t="s">
        <v>1255</v>
      </c>
      <c r="I697" t="s">
        <v>1240</v>
      </c>
      <c r="J697" t="s">
        <v>1240</v>
      </c>
      <c r="K697">
        <v>4.1000001132488251E-2</v>
      </c>
    </row>
    <row r="698" spans="1:11" x14ac:dyDescent="0.35">
      <c r="A698" t="s">
        <v>1818</v>
      </c>
      <c r="B698" t="s">
        <v>1819</v>
      </c>
      <c r="C698" t="s">
        <v>1268</v>
      </c>
      <c r="D698">
        <v>1</v>
      </c>
      <c r="E698" t="s">
        <v>33</v>
      </c>
      <c r="F698" s="3">
        <v>43955</v>
      </c>
      <c r="G698" t="s">
        <v>673</v>
      </c>
      <c r="H698" t="s">
        <v>1255</v>
      </c>
      <c r="I698" t="s">
        <v>1240</v>
      </c>
      <c r="J698" t="s">
        <v>1240</v>
      </c>
      <c r="K698">
        <v>2.7000000700354576E-2</v>
      </c>
    </row>
    <row r="699" spans="1:11" x14ac:dyDescent="0.35">
      <c r="A699" t="s">
        <v>1818</v>
      </c>
      <c r="B699" t="s">
        <v>1819</v>
      </c>
      <c r="C699" t="s">
        <v>1766</v>
      </c>
      <c r="D699">
        <v>-1</v>
      </c>
      <c r="E699" t="s">
        <v>33</v>
      </c>
      <c r="F699" s="3">
        <v>43955</v>
      </c>
      <c r="G699" t="s">
        <v>673</v>
      </c>
      <c r="H699" t="s">
        <v>1255</v>
      </c>
      <c r="I699" t="s">
        <v>1240</v>
      </c>
      <c r="J699" t="s">
        <v>1240</v>
      </c>
      <c r="K699">
        <v>2.7000000700354576E-2</v>
      </c>
    </row>
    <row r="700" spans="1:11" x14ac:dyDescent="0.35">
      <c r="A700" t="s">
        <v>1820</v>
      </c>
      <c r="B700" t="s">
        <v>1821</v>
      </c>
      <c r="C700" t="s">
        <v>1254</v>
      </c>
      <c r="D700">
        <v>1</v>
      </c>
      <c r="E700" t="s">
        <v>33</v>
      </c>
      <c r="F700" s="3">
        <v>43963</v>
      </c>
      <c r="G700" t="s">
        <v>513</v>
      </c>
      <c r="H700" t="s">
        <v>1255</v>
      </c>
      <c r="I700" t="s">
        <v>1240</v>
      </c>
      <c r="J700" t="s">
        <v>1240</v>
      </c>
      <c r="K700">
        <v>2.8000000864267349E-2</v>
      </c>
    </row>
    <row r="701" spans="1:11" x14ac:dyDescent="0.35">
      <c r="A701" t="s">
        <v>1822</v>
      </c>
      <c r="B701" t="s">
        <v>1823</v>
      </c>
      <c r="C701" t="s">
        <v>1258</v>
      </c>
      <c r="D701">
        <v>2</v>
      </c>
      <c r="E701" t="s">
        <v>33</v>
      </c>
      <c r="F701" s="3">
        <v>44084</v>
      </c>
      <c r="G701" t="s">
        <v>513</v>
      </c>
      <c r="H701" t="s">
        <v>1255</v>
      </c>
      <c r="I701" t="s">
        <v>1240</v>
      </c>
      <c r="J701" t="s">
        <v>1240</v>
      </c>
      <c r="K701">
        <v>1.9999999552965164E-2</v>
      </c>
    </row>
    <row r="702" spans="1:11" x14ac:dyDescent="0.35">
      <c r="A702" t="s">
        <v>1822</v>
      </c>
      <c r="B702" t="s">
        <v>1823</v>
      </c>
      <c r="C702" t="s">
        <v>1766</v>
      </c>
      <c r="D702">
        <v>-1</v>
      </c>
      <c r="E702" t="s">
        <v>33</v>
      </c>
      <c r="F702" s="3">
        <v>44084</v>
      </c>
      <c r="G702" t="s">
        <v>513</v>
      </c>
      <c r="H702" t="s">
        <v>1255</v>
      </c>
      <c r="I702" t="s">
        <v>1240</v>
      </c>
      <c r="J702" t="s">
        <v>1240</v>
      </c>
      <c r="K702">
        <v>1.9999999552965164E-2</v>
      </c>
    </row>
    <row r="703" spans="1:11" ht="15.5" x14ac:dyDescent="0.35">
      <c r="A703" t="s">
        <v>1824</v>
      </c>
      <c r="B703" s="6" t="s">
        <v>1825</v>
      </c>
      <c r="C703" t="s">
        <v>1258</v>
      </c>
      <c r="D703">
        <v>2</v>
      </c>
      <c r="E703" t="s">
        <v>34</v>
      </c>
      <c r="F703" s="3">
        <v>44538</v>
      </c>
      <c r="G703" t="s">
        <v>441</v>
      </c>
      <c r="H703" t="s">
        <v>1255</v>
      </c>
      <c r="I703" t="s">
        <v>1240</v>
      </c>
      <c r="J703" t="s">
        <v>1240</v>
      </c>
      <c r="K703">
        <v>1.4000000432133675E-2</v>
      </c>
    </row>
    <row r="704" spans="1:11" ht="15.5" x14ac:dyDescent="0.35">
      <c r="A704" t="s">
        <v>1824</v>
      </c>
      <c r="B704" s="6" t="s">
        <v>1825</v>
      </c>
      <c r="C704" t="s">
        <v>1258</v>
      </c>
      <c r="D704">
        <v>1</v>
      </c>
      <c r="E704" t="s">
        <v>34</v>
      </c>
      <c r="F704" s="3">
        <v>44538</v>
      </c>
      <c r="G704" t="s">
        <v>441</v>
      </c>
      <c r="H704" t="s">
        <v>1255</v>
      </c>
      <c r="I704" t="s">
        <v>1240</v>
      </c>
      <c r="J704" t="s">
        <v>1240</v>
      </c>
      <c r="K704">
        <v>1.4000000432133675E-2</v>
      </c>
    </row>
    <row r="705" spans="1:11" x14ac:dyDescent="0.35">
      <c r="A705" t="s">
        <v>1826</v>
      </c>
      <c r="B705" t="s">
        <v>1827</v>
      </c>
      <c r="C705" t="s">
        <v>1258</v>
      </c>
      <c r="D705">
        <v>1</v>
      </c>
      <c r="E705" t="s">
        <v>33</v>
      </c>
      <c r="F705" s="3">
        <v>43997</v>
      </c>
      <c r="G705" t="s">
        <v>513</v>
      </c>
      <c r="H705" t="s">
        <v>1255</v>
      </c>
      <c r="I705" t="s">
        <v>1240</v>
      </c>
      <c r="J705" t="s">
        <v>1240</v>
      </c>
      <c r="K705">
        <v>8.0000003799796104E-3</v>
      </c>
    </row>
    <row r="706" spans="1:11" x14ac:dyDescent="0.35">
      <c r="A706" t="s">
        <v>1826</v>
      </c>
      <c r="B706" t="s">
        <v>1827</v>
      </c>
      <c r="C706" t="s">
        <v>1258</v>
      </c>
      <c r="D706">
        <v>1</v>
      </c>
      <c r="E706" t="s">
        <v>33</v>
      </c>
      <c r="F706" s="3">
        <v>43997</v>
      </c>
      <c r="G706" t="s">
        <v>513</v>
      </c>
      <c r="H706" t="s">
        <v>1255</v>
      </c>
      <c r="I706" t="s">
        <v>1240</v>
      </c>
      <c r="J706" t="s">
        <v>1240</v>
      </c>
      <c r="K706">
        <v>8.0000003799796104E-3</v>
      </c>
    </row>
    <row r="707" spans="1:11" x14ac:dyDescent="0.35">
      <c r="A707" t="s">
        <v>1826</v>
      </c>
      <c r="B707" t="s">
        <v>1827</v>
      </c>
      <c r="C707" t="s">
        <v>1766</v>
      </c>
      <c r="D707">
        <v>-1</v>
      </c>
      <c r="E707" t="s">
        <v>33</v>
      </c>
      <c r="F707" s="3">
        <v>43997</v>
      </c>
      <c r="G707" t="s">
        <v>513</v>
      </c>
      <c r="H707" t="s">
        <v>1255</v>
      </c>
      <c r="I707" t="s">
        <v>1240</v>
      </c>
      <c r="J707" t="s">
        <v>1240</v>
      </c>
      <c r="K707">
        <v>8.0000003799796104E-3</v>
      </c>
    </row>
    <row r="708" spans="1:11" x14ac:dyDescent="0.35">
      <c r="A708" t="s">
        <v>1828</v>
      </c>
      <c r="B708" t="s">
        <v>1829</v>
      </c>
      <c r="C708" t="s">
        <v>1254</v>
      </c>
      <c r="D708">
        <v>2</v>
      </c>
      <c r="E708" t="s">
        <v>1231</v>
      </c>
      <c r="F708" s="3">
        <v>45717</v>
      </c>
      <c r="G708" t="s">
        <v>244</v>
      </c>
      <c r="H708" t="s">
        <v>1255</v>
      </c>
      <c r="I708" t="s">
        <v>1240</v>
      </c>
      <c r="J708" t="s">
        <v>1240</v>
      </c>
      <c r="K708">
        <v>0.15</v>
      </c>
    </row>
    <row r="709" spans="1:11" x14ac:dyDescent="0.35">
      <c r="A709" t="s">
        <v>1828</v>
      </c>
      <c r="B709" t="s">
        <v>1829</v>
      </c>
      <c r="C709" t="s">
        <v>1254</v>
      </c>
      <c r="D709">
        <v>4</v>
      </c>
      <c r="E709" t="s">
        <v>1231</v>
      </c>
      <c r="F709" s="3">
        <v>45717</v>
      </c>
      <c r="G709" t="s">
        <v>244</v>
      </c>
      <c r="H709" t="s">
        <v>1255</v>
      </c>
      <c r="I709" t="s">
        <v>1240</v>
      </c>
      <c r="J709" t="s">
        <v>1240</v>
      </c>
      <c r="K709">
        <v>0.15</v>
      </c>
    </row>
    <row r="710" spans="1:11" x14ac:dyDescent="0.35">
      <c r="A710" t="s">
        <v>1828</v>
      </c>
      <c r="B710" t="s">
        <v>1829</v>
      </c>
      <c r="C710" t="s">
        <v>1254</v>
      </c>
      <c r="D710">
        <v>49</v>
      </c>
      <c r="E710" t="s">
        <v>1231</v>
      </c>
      <c r="F710" s="3">
        <v>45717</v>
      </c>
      <c r="G710" t="s">
        <v>244</v>
      </c>
      <c r="H710" t="s">
        <v>1255</v>
      </c>
      <c r="I710" t="s">
        <v>1240</v>
      </c>
      <c r="J710" t="s">
        <v>1240</v>
      </c>
      <c r="K710">
        <v>0.15</v>
      </c>
    </row>
    <row r="711" spans="1:11" x14ac:dyDescent="0.35">
      <c r="A711" t="s">
        <v>1830</v>
      </c>
      <c r="B711" t="s">
        <v>1831</v>
      </c>
      <c r="C711" t="s">
        <v>1254</v>
      </c>
      <c r="D711">
        <v>2</v>
      </c>
      <c r="E711" t="s">
        <v>35</v>
      </c>
      <c r="F711" s="3">
        <v>44958</v>
      </c>
      <c r="H711" t="s">
        <v>1255</v>
      </c>
      <c r="I711" t="s">
        <v>1288</v>
      </c>
      <c r="J711" t="s">
        <v>1240</v>
      </c>
      <c r="K711">
        <v>0.45699998736381531</v>
      </c>
    </row>
    <row r="712" spans="1:11" x14ac:dyDescent="0.35">
      <c r="A712" t="s">
        <v>1830</v>
      </c>
      <c r="B712" t="s">
        <v>1831</v>
      </c>
      <c r="C712" t="s">
        <v>1254</v>
      </c>
      <c r="D712">
        <v>6</v>
      </c>
      <c r="E712" t="s">
        <v>35</v>
      </c>
      <c r="F712" s="3">
        <v>44958</v>
      </c>
      <c r="H712" t="s">
        <v>1255</v>
      </c>
      <c r="I712" t="s">
        <v>1288</v>
      </c>
      <c r="J712" t="s">
        <v>1240</v>
      </c>
      <c r="K712">
        <v>0.45699998736381531</v>
      </c>
    </row>
    <row r="713" spans="1:11" x14ac:dyDescent="0.35">
      <c r="A713" t="s">
        <v>1830</v>
      </c>
      <c r="B713" t="s">
        <v>1831</v>
      </c>
      <c r="C713" t="s">
        <v>1254</v>
      </c>
      <c r="D713">
        <v>4</v>
      </c>
      <c r="E713" t="s">
        <v>35</v>
      </c>
      <c r="F713" s="3">
        <v>44958</v>
      </c>
      <c r="H713" t="s">
        <v>1255</v>
      </c>
      <c r="I713" t="s">
        <v>1288</v>
      </c>
      <c r="J713" t="s">
        <v>1240</v>
      </c>
      <c r="K713">
        <v>0.45699998736381531</v>
      </c>
    </row>
    <row r="714" spans="1:11" x14ac:dyDescent="0.35">
      <c r="A714" t="s">
        <v>1830</v>
      </c>
      <c r="B714" t="s">
        <v>1831</v>
      </c>
      <c r="C714" t="s">
        <v>1254</v>
      </c>
      <c r="D714">
        <v>16</v>
      </c>
      <c r="E714" t="s">
        <v>35</v>
      </c>
      <c r="F714" s="3">
        <v>44958</v>
      </c>
      <c r="H714" t="s">
        <v>1255</v>
      </c>
      <c r="I714" t="s">
        <v>1288</v>
      </c>
      <c r="J714" t="s">
        <v>1240</v>
      </c>
      <c r="K714">
        <v>0.45699998736381531</v>
      </c>
    </row>
    <row r="715" spans="1:11" x14ac:dyDescent="0.35">
      <c r="A715" t="s">
        <v>1830</v>
      </c>
      <c r="B715" t="s">
        <v>1831</v>
      </c>
      <c r="C715" t="s">
        <v>1254</v>
      </c>
      <c r="D715">
        <v>20</v>
      </c>
      <c r="E715" t="s">
        <v>35</v>
      </c>
      <c r="F715" s="3">
        <v>44958</v>
      </c>
      <c r="H715" t="s">
        <v>1255</v>
      </c>
      <c r="I715" t="s">
        <v>1288</v>
      </c>
      <c r="J715" t="s">
        <v>1240</v>
      </c>
      <c r="K715">
        <v>0.45699998736381531</v>
      </c>
    </row>
    <row r="716" spans="1:11" x14ac:dyDescent="0.35">
      <c r="A716" t="s">
        <v>1830</v>
      </c>
      <c r="B716" t="s">
        <v>1831</v>
      </c>
      <c r="C716" t="s">
        <v>1254</v>
      </c>
      <c r="D716">
        <v>3</v>
      </c>
      <c r="E716" t="s">
        <v>35</v>
      </c>
      <c r="F716" s="3">
        <v>44958</v>
      </c>
      <c r="H716" t="s">
        <v>1255</v>
      </c>
      <c r="I716" t="s">
        <v>1288</v>
      </c>
      <c r="J716" t="s">
        <v>1240</v>
      </c>
      <c r="K716">
        <v>0.45699998736381531</v>
      </c>
    </row>
    <row r="717" spans="1:11" x14ac:dyDescent="0.35">
      <c r="A717" t="s">
        <v>1832</v>
      </c>
      <c r="B717" t="s">
        <v>1833</v>
      </c>
      <c r="C717" t="s">
        <v>1258</v>
      </c>
      <c r="D717">
        <v>3</v>
      </c>
      <c r="E717" t="s">
        <v>1231</v>
      </c>
      <c r="F717" s="3">
        <v>45627</v>
      </c>
      <c r="G717" t="s">
        <v>368</v>
      </c>
      <c r="H717" t="s">
        <v>1255</v>
      </c>
      <c r="I717" t="s">
        <v>1240</v>
      </c>
      <c r="J717" t="s">
        <v>1240</v>
      </c>
      <c r="K717">
        <v>4.1999999433755875E-2</v>
      </c>
    </row>
    <row r="718" spans="1:11" x14ac:dyDescent="0.35">
      <c r="A718" t="s">
        <v>1834</v>
      </c>
      <c r="B718" t="s">
        <v>1835</v>
      </c>
      <c r="C718" t="s">
        <v>1254</v>
      </c>
      <c r="D718">
        <v>22</v>
      </c>
      <c r="E718" t="s">
        <v>35</v>
      </c>
      <c r="F718" s="3">
        <v>45016</v>
      </c>
      <c r="G718" t="s">
        <v>244</v>
      </c>
      <c r="H718" t="s">
        <v>1255</v>
      </c>
      <c r="I718" t="s">
        <v>1288</v>
      </c>
      <c r="J718" t="s">
        <v>1240</v>
      </c>
      <c r="K718">
        <v>0.32400000095367432</v>
      </c>
    </row>
    <row r="719" spans="1:11" x14ac:dyDescent="0.35">
      <c r="A719" t="s">
        <v>1834</v>
      </c>
      <c r="B719" t="s">
        <v>1835</v>
      </c>
      <c r="C719" t="s">
        <v>1254</v>
      </c>
      <c r="D719">
        <v>26</v>
      </c>
      <c r="E719" t="s">
        <v>35</v>
      </c>
      <c r="F719" s="3">
        <v>45016</v>
      </c>
      <c r="G719" t="s">
        <v>244</v>
      </c>
      <c r="H719" t="s">
        <v>1255</v>
      </c>
      <c r="I719" t="s">
        <v>1288</v>
      </c>
      <c r="J719" t="s">
        <v>1240</v>
      </c>
      <c r="K719">
        <v>0.32400000095367432</v>
      </c>
    </row>
    <row r="720" spans="1:11" x14ac:dyDescent="0.35">
      <c r="A720" t="s">
        <v>1834</v>
      </c>
      <c r="B720" t="s">
        <v>1835</v>
      </c>
      <c r="C720" t="s">
        <v>1254</v>
      </c>
      <c r="D720">
        <v>54</v>
      </c>
      <c r="E720" t="s">
        <v>35</v>
      </c>
      <c r="F720" s="3">
        <v>45016</v>
      </c>
      <c r="G720" t="s">
        <v>244</v>
      </c>
      <c r="H720" t="s">
        <v>1255</v>
      </c>
      <c r="I720" t="s">
        <v>1288</v>
      </c>
      <c r="J720" t="s">
        <v>1240</v>
      </c>
      <c r="K720">
        <v>0.32400000095367432</v>
      </c>
    </row>
    <row r="721" spans="1:11" x14ac:dyDescent="0.35">
      <c r="A721" t="s">
        <v>1836</v>
      </c>
      <c r="B721" t="s">
        <v>1837</v>
      </c>
      <c r="C721" t="s">
        <v>1258</v>
      </c>
      <c r="D721">
        <v>2</v>
      </c>
      <c r="E721" t="s">
        <v>33</v>
      </c>
      <c r="F721" s="3">
        <v>44032</v>
      </c>
      <c r="G721" t="s">
        <v>513</v>
      </c>
      <c r="H721" t="s">
        <v>1255</v>
      </c>
      <c r="I721" t="s">
        <v>1240</v>
      </c>
      <c r="J721" t="s">
        <v>1240</v>
      </c>
      <c r="K721">
        <v>2.7000000700354576E-2</v>
      </c>
    </row>
    <row r="722" spans="1:11" x14ac:dyDescent="0.35">
      <c r="A722" t="s">
        <v>1836</v>
      </c>
      <c r="B722" t="s">
        <v>1837</v>
      </c>
      <c r="C722" t="s">
        <v>1766</v>
      </c>
      <c r="D722">
        <v>-1</v>
      </c>
      <c r="E722" t="s">
        <v>33</v>
      </c>
      <c r="F722" s="3">
        <v>44032</v>
      </c>
      <c r="G722" t="s">
        <v>513</v>
      </c>
      <c r="H722" t="s">
        <v>1255</v>
      </c>
      <c r="I722" t="s">
        <v>1240</v>
      </c>
      <c r="J722" t="s">
        <v>1240</v>
      </c>
      <c r="K722">
        <v>2.7000000700354576E-2</v>
      </c>
    </row>
    <row r="723" spans="1:11" x14ac:dyDescent="0.35">
      <c r="A723" t="s">
        <v>1838</v>
      </c>
      <c r="B723" t="s">
        <v>1839</v>
      </c>
      <c r="C723" t="s">
        <v>1258</v>
      </c>
      <c r="D723">
        <v>2</v>
      </c>
      <c r="E723" t="s">
        <v>33</v>
      </c>
      <c r="F723" s="3">
        <v>44033</v>
      </c>
      <c r="G723" t="s">
        <v>513</v>
      </c>
      <c r="H723" t="s">
        <v>1255</v>
      </c>
      <c r="I723" t="s">
        <v>1240</v>
      </c>
      <c r="J723" t="s">
        <v>1240</v>
      </c>
      <c r="K723">
        <v>1.6000000759959221E-2</v>
      </c>
    </row>
    <row r="724" spans="1:11" x14ac:dyDescent="0.35">
      <c r="A724" t="s">
        <v>1838</v>
      </c>
      <c r="B724" t="s">
        <v>1839</v>
      </c>
      <c r="C724" t="s">
        <v>1766</v>
      </c>
      <c r="D724">
        <v>-1</v>
      </c>
      <c r="E724" t="s">
        <v>33</v>
      </c>
      <c r="F724" s="3">
        <v>44033</v>
      </c>
      <c r="G724" t="s">
        <v>513</v>
      </c>
      <c r="H724" t="s">
        <v>1255</v>
      </c>
      <c r="I724" t="s">
        <v>1240</v>
      </c>
      <c r="J724" t="s">
        <v>1240</v>
      </c>
      <c r="K724">
        <v>1.6000000759959221E-2</v>
      </c>
    </row>
    <row r="725" spans="1:11" x14ac:dyDescent="0.35">
      <c r="A725" t="s">
        <v>1840</v>
      </c>
      <c r="B725" t="s">
        <v>1841</v>
      </c>
      <c r="C725" t="s">
        <v>1258</v>
      </c>
      <c r="D725">
        <v>2</v>
      </c>
      <c r="E725" t="s">
        <v>33</v>
      </c>
      <c r="F725" s="3">
        <v>44140</v>
      </c>
      <c r="G725" t="s">
        <v>513</v>
      </c>
      <c r="H725" t="s">
        <v>1255</v>
      </c>
      <c r="I725" t="s">
        <v>1240</v>
      </c>
      <c r="J725" t="s">
        <v>1240</v>
      </c>
      <c r="K725">
        <v>1.7000000923871994E-2</v>
      </c>
    </row>
    <row r="726" spans="1:11" x14ac:dyDescent="0.35">
      <c r="A726" t="s">
        <v>1840</v>
      </c>
      <c r="B726" t="s">
        <v>1841</v>
      </c>
      <c r="C726" t="s">
        <v>1766</v>
      </c>
      <c r="D726">
        <v>-1</v>
      </c>
      <c r="E726" t="s">
        <v>33</v>
      </c>
      <c r="F726" s="3">
        <v>44140</v>
      </c>
      <c r="G726" t="s">
        <v>513</v>
      </c>
      <c r="H726" t="s">
        <v>1255</v>
      </c>
      <c r="I726" t="s">
        <v>1240</v>
      </c>
      <c r="J726" t="s">
        <v>1240</v>
      </c>
      <c r="K726">
        <v>1.7000000923871994E-2</v>
      </c>
    </row>
    <row r="727" spans="1:11" x14ac:dyDescent="0.35">
      <c r="A727" t="s">
        <v>1842</v>
      </c>
      <c r="B727" t="s">
        <v>1843</v>
      </c>
      <c r="C727" t="s">
        <v>1258</v>
      </c>
      <c r="D727">
        <v>1</v>
      </c>
      <c r="E727" t="s">
        <v>35</v>
      </c>
      <c r="F727" s="3">
        <v>44767</v>
      </c>
      <c r="G727" t="s">
        <v>441</v>
      </c>
      <c r="H727" t="s">
        <v>1255</v>
      </c>
      <c r="I727" t="s">
        <v>1240</v>
      </c>
      <c r="J727" t="s">
        <v>1240</v>
      </c>
      <c r="K727">
        <v>3.4000000000000002E-2</v>
      </c>
    </row>
    <row r="728" spans="1:11" x14ac:dyDescent="0.35">
      <c r="A728" t="s">
        <v>1844</v>
      </c>
      <c r="B728" t="s">
        <v>1845</v>
      </c>
      <c r="C728" t="s">
        <v>1258</v>
      </c>
      <c r="D728">
        <v>1</v>
      </c>
      <c r="E728" t="s">
        <v>33</v>
      </c>
      <c r="F728" s="3">
        <v>44106</v>
      </c>
      <c r="G728" t="s">
        <v>513</v>
      </c>
      <c r="H728" t="s">
        <v>1255</v>
      </c>
      <c r="I728" t="s">
        <v>1240</v>
      </c>
      <c r="J728" t="s">
        <v>1240</v>
      </c>
      <c r="K728">
        <v>2.500000037252903E-2</v>
      </c>
    </row>
    <row r="729" spans="1:11" x14ac:dyDescent="0.35">
      <c r="A729" t="s">
        <v>1846</v>
      </c>
      <c r="B729" t="s">
        <v>1847</v>
      </c>
      <c r="C729" t="s">
        <v>1258</v>
      </c>
      <c r="D729">
        <v>3</v>
      </c>
      <c r="E729" t="s">
        <v>33</v>
      </c>
      <c r="F729" s="3">
        <v>44077</v>
      </c>
      <c r="G729" t="s">
        <v>513</v>
      </c>
      <c r="H729" t="s">
        <v>1255</v>
      </c>
      <c r="I729" t="s">
        <v>1240</v>
      </c>
      <c r="J729" t="s">
        <v>1240</v>
      </c>
      <c r="K729">
        <v>1.7999999225139618E-2</v>
      </c>
    </row>
    <row r="730" spans="1:11" x14ac:dyDescent="0.35">
      <c r="A730" t="s">
        <v>1846</v>
      </c>
      <c r="B730" t="s">
        <v>1847</v>
      </c>
      <c r="C730" t="s">
        <v>1766</v>
      </c>
      <c r="D730">
        <v>-1</v>
      </c>
      <c r="E730" t="s">
        <v>33</v>
      </c>
      <c r="F730" s="3">
        <v>44077</v>
      </c>
      <c r="G730" t="s">
        <v>513</v>
      </c>
      <c r="H730" t="s">
        <v>1255</v>
      </c>
      <c r="I730" t="s">
        <v>1240</v>
      </c>
      <c r="J730" t="s">
        <v>1240</v>
      </c>
      <c r="K730">
        <v>1.7999999225139618E-2</v>
      </c>
    </row>
    <row r="731" spans="1:11" x14ac:dyDescent="0.35">
      <c r="A731" t="s">
        <v>1848</v>
      </c>
      <c r="B731" t="s">
        <v>1849</v>
      </c>
      <c r="C731" t="s">
        <v>1254</v>
      </c>
      <c r="D731">
        <v>1</v>
      </c>
      <c r="E731" t="s">
        <v>36</v>
      </c>
      <c r="F731" s="3">
        <v>45019</v>
      </c>
      <c r="H731" t="s">
        <v>1255</v>
      </c>
      <c r="I731" t="s">
        <v>1240</v>
      </c>
      <c r="J731" t="s">
        <v>1240</v>
      </c>
      <c r="K731">
        <v>3.4000001847743988E-2</v>
      </c>
    </row>
    <row r="732" spans="1:11" x14ac:dyDescent="0.35">
      <c r="A732" t="s">
        <v>1850</v>
      </c>
      <c r="B732" t="s">
        <v>1851</v>
      </c>
      <c r="C732" t="s">
        <v>1258</v>
      </c>
      <c r="D732">
        <v>1</v>
      </c>
      <c r="E732" t="s">
        <v>33</v>
      </c>
      <c r="F732" s="3">
        <v>44075</v>
      </c>
      <c r="G732" t="s">
        <v>513</v>
      </c>
      <c r="H732" t="s">
        <v>1255</v>
      </c>
      <c r="I732" t="s">
        <v>1240</v>
      </c>
      <c r="J732" t="s">
        <v>1240</v>
      </c>
      <c r="K732">
        <v>2.500000037252903E-2</v>
      </c>
    </row>
    <row r="733" spans="1:11" x14ac:dyDescent="0.35">
      <c r="A733" t="s">
        <v>1852</v>
      </c>
      <c r="B733" t="s">
        <v>1853</v>
      </c>
      <c r="C733" t="s">
        <v>1766</v>
      </c>
      <c r="D733">
        <v>-1</v>
      </c>
      <c r="E733" t="s">
        <v>33</v>
      </c>
      <c r="F733" s="3">
        <v>44092</v>
      </c>
      <c r="G733" t="s">
        <v>244</v>
      </c>
      <c r="H733" t="s">
        <v>1255</v>
      </c>
      <c r="I733" t="s">
        <v>1240</v>
      </c>
      <c r="J733" t="s">
        <v>1240</v>
      </c>
      <c r="K733">
        <v>1.0999999940395355E-2</v>
      </c>
    </row>
    <row r="734" spans="1:11" x14ac:dyDescent="0.35">
      <c r="A734" t="s">
        <v>1854</v>
      </c>
      <c r="B734" t="s">
        <v>1855</v>
      </c>
      <c r="C734" t="s">
        <v>1258</v>
      </c>
      <c r="D734">
        <v>2</v>
      </c>
      <c r="E734" t="s">
        <v>33</v>
      </c>
      <c r="F734" s="3">
        <v>44096</v>
      </c>
      <c r="G734" t="s">
        <v>513</v>
      </c>
      <c r="H734" t="s">
        <v>1255</v>
      </c>
      <c r="I734" t="s">
        <v>1240</v>
      </c>
      <c r="J734" t="s">
        <v>1240</v>
      </c>
      <c r="K734">
        <v>5.4999999701976776E-2</v>
      </c>
    </row>
    <row r="735" spans="1:11" x14ac:dyDescent="0.35">
      <c r="A735" t="s">
        <v>1854</v>
      </c>
      <c r="B735" t="s">
        <v>1855</v>
      </c>
      <c r="C735" t="s">
        <v>1766</v>
      </c>
      <c r="D735">
        <v>-1</v>
      </c>
      <c r="E735" t="s">
        <v>33</v>
      </c>
      <c r="F735" s="3">
        <v>44096</v>
      </c>
      <c r="G735" t="s">
        <v>513</v>
      </c>
      <c r="H735" t="s">
        <v>1255</v>
      </c>
      <c r="I735" t="s">
        <v>1240</v>
      </c>
      <c r="J735" t="s">
        <v>1240</v>
      </c>
      <c r="K735">
        <v>5.4999999701976776E-2</v>
      </c>
    </row>
    <row r="736" spans="1:11" x14ac:dyDescent="0.35">
      <c r="A736" t="s">
        <v>1856</v>
      </c>
      <c r="B736" t="s">
        <v>1857</v>
      </c>
      <c r="C736" t="s">
        <v>1254</v>
      </c>
      <c r="D736">
        <v>1</v>
      </c>
      <c r="E736" t="s">
        <v>1231</v>
      </c>
      <c r="F736" s="3">
        <v>45717</v>
      </c>
      <c r="G736" t="s">
        <v>394</v>
      </c>
      <c r="H736" t="s">
        <v>1255</v>
      </c>
      <c r="I736" t="s">
        <v>1240</v>
      </c>
      <c r="J736" t="s">
        <v>1240</v>
      </c>
      <c r="K736">
        <v>1.0999999999999999E-2</v>
      </c>
    </row>
    <row r="737" spans="1:11" x14ac:dyDescent="0.35">
      <c r="A737" t="s">
        <v>1858</v>
      </c>
      <c r="B737" t="s">
        <v>1859</v>
      </c>
      <c r="C737" t="s">
        <v>1254</v>
      </c>
      <c r="D737">
        <v>1</v>
      </c>
      <c r="E737" t="s">
        <v>1231</v>
      </c>
      <c r="F737" s="3">
        <v>45536</v>
      </c>
      <c r="G737" t="s">
        <v>368</v>
      </c>
      <c r="H737" t="s">
        <v>1255</v>
      </c>
      <c r="I737" t="s">
        <v>1240</v>
      </c>
      <c r="J737" t="s">
        <v>1240</v>
      </c>
      <c r="K737">
        <v>1.9E-2</v>
      </c>
    </row>
    <row r="738" spans="1:11" x14ac:dyDescent="0.35">
      <c r="A738" t="s">
        <v>1858</v>
      </c>
      <c r="B738" t="s">
        <v>1859</v>
      </c>
      <c r="C738" t="s">
        <v>1254</v>
      </c>
      <c r="D738">
        <v>1</v>
      </c>
      <c r="E738" t="s">
        <v>1231</v>
      </c>
      <c r="F738" s="3">
        <v>45536</v>
      </c>
      <c r="G738" t="s">
        <v>368</v>
      </c>
      <c r="H738" t="s">
        <v>1255</v>
      </c>
      <c r="I738" t="s">
        <v>1240</v>
      </c>
      <c r="J738" t="s">
        <v>1240</v>
      </c>
      <c r="K738">
        <v>1.9E-2</v>
      </c>
    </row>
    <row r="739" spans="1:11" x14ac:dyDescent="0.35">
      <c r="A739" t="s">
        <v>1860</v>
      </c>
      <c r="B739" t="s">
        <v>1861</v>
      </c>
      <c r="C739" t="s">
        <v>1258</v>
      </c>
      <c r="D739">
        <v>2</v>
      </c>
      <c r="E739" t="s">
        <v>33</v>
      </c>
      <c r="F739" s="3">
        <v>44131</v>
      </c>
      <c r="G739" t="s">
        <v>513</v>
      </c>
      <c r="H739" t="s">
        <v>1255</v>
      </c>
      <c r="I739" t="s">
        <v>1240</v>
      </c>
      <c r="J739" t="s">
        <v>1240</v>
      </c>
      <c r="K739">
        <v>2.8000000864267349E-2</v>
      </c>
    </row>
    <row r="740" spans="1:11" x14ac:dyDescent="0.35">
      <c r="A740" t="s">
        <v>1860</v>
      </c>
      <c r="B740" t="s">
        <v>1861</v>
      </c>
      <c r="C740" t="s">
        <v>1766</v>
      </c>
      <c r="D740">
        <v>-1</v>
      </c>
      <c r="E740" t="s">
        <v>33</v>
      </c>
      <c r="F740" s="3">
        <v>44131</v>
      </c>
      <c r="G740" t="s">
        <v>513</v>
      </c>
      <c r="H740" t="s">
        <v>1255</v>
      </c>
      <c r="I740" t="s">
        <v>1240</v>
      </c>
      <c r="J740" t="s">
        <v>1240</v>
      </c>
      <c r="K740">
        <v>2.8000000864267349E-2</v>
      </c>
    </row>
    <row r="741" spans="1:11" x14ac:dyDescent="0.35">
      <c r="A741" t="s">
        <v>1862</v>
      </c>
      <c r="B741" t="s">
        <v>1863</v>
      </c>
      <c r="C741" t="s">
        <v>1258</v>
      </c>
      <c r="D741">
        <v>1</v>
      </c>
      <c r="E741" t="s">
        <v>33</v>
      </c>
      <c r="F741" s="3">
        <v>44215</v>
      </c>
      <c r="G741" t="s">
        <v>513</v>
      </c>
      <c r="H741" t="s">
        <v>1255</v>
      </c>
      <c r="I741" t="s">
        <v>1240</v>
      </c>
      <c r="J741" t="s">
        <v>1240</v>
      </c>
      <c r="K741">
        <v>3.9999999105930328E-2</v>
      </c>
    </row>
    <row r="742" spans="1:11" x14ac:dyDescent="0.35">
      <c r="A742" t="s">
        <v>1864</v>
      </c>
      <c r="B742" t="s">
        <v>1865</v>
      </c>
      <c r="C742" t="s">
        <v>1254</v>
      </c>
      <c r="D742">
        <v>1</v>
      </c>
      <c r="E742" t="s">
        <v>1231</v>
      </c>
      <c r="F742" s="3">
        <v>45685</v>
      </c>
      <c r="G742" t="s">
        <v>244</v>
      </c>
      <c r="H742" t="s">
        <v>1255</v>
      </c>
      <c r="I742" t="s">
        <v>1240</v>
      </c>
      <c r="J742" t="s">
        <v>1240</v>
      </c>
      <c r="K742">
        <v>5.7000000000000002E-2</v>
      </c>
    </row>
    <row r="743" spans="1:11" x14ac:dyDescent="0.35">
      <c r="A743" t="s">
        <v>1866</v>
      </c>
      <c r="B743" t="s">
        <v>1867</v>
      </c>
      <c r="C743" t="s">
        <v>1254</v>
      </c>
      <c r="D743">
        <v>1</v>
      </c>
      <c r="E743" t="s">
        <v>1231</v>
      </c>
      <c r="F743" s="3">
        <v>45695</v>
      </c>
      <c r="G743" t="s">
        <v>368</v>
      </c>
      <c r="H743" t="s">
        <v>1255</v>
      </c>
      <c r="I743" t="s">
        <v>1240</v>
      </c>
      <c r="J743" t="s">
        <v>1240</v>
      </c>
      <c r="K743">
        <v>5.8999999999999997E-2</v>
      </c>
    </row>
    <row r="744" spans="1:11" x14ac:dyDescent="0.35">
      <c r="A744" t="s">
        <v>1868</v>
      </c>
      <c r="B744" t="s">
        <v>1869</v>
      </c>
      <c r="C744" t="s">
        <v>1258</v>
      </c>
      <c r="D744">
        <v>1</v>
      </c>
      <c r="E744" t="s">
        <v>33</v>
      </c>
      <c r="F744" s="3">
        <v>44159</v>
      </c>
      <c r="G744" t="s">
        <v>513</v>
      </c>
      <c r="H744" t="s">
        <v>1255</v>
      </c>
      <c r="I744" t="s">
        <v>1240</v>
      </c>
      <c r="J744" t="s">
        <v>1240</v>
      </c>
      <c r="K744">
        <v>1.9999999552965164E-2</v>
      </c>
    </row>
    <row r="745" spans="1:11" x14ac:dyDescent="0.35">
      <c r="A745" t="s">
        <v>1870</v>
      </c>
      <c r="B745" t="s">
        <v>1871</v>
      </c>
      <c r="C745" t="s">
        <v>1258</v>
      </c>
      <c r="D745">
        <v>1</v>
      </c>
      <c r="E745" t="s">
        <v>33</v>
      </c>
      <c r="F745" s="3">
        <v>44151</v>
      </c>
      <c r="G745" t="s">
        <v>513</v>
      </c>
      <c r="H745" t="s">
        <v>1255</v>
      </c>
      <c r="I745" t="s">
        <v>1240</v>
      </c>
      <c r="J745" t="s">
        <v>1240</v>
      </c>
      <c r="K745">
        <v>3.0000000260770321E-3</v>
      </c>
    </row>
    <row r="746" spans="1:11" x14ac:dyDescent="0.35">
      <c r="A746" t="s">
        <v>1870</v>
      </c>
      <c r="B746" t="s">
        <v>1871</v>
      </c>
      <c r="C746" t="s">
        <v>1258</v>
      </c>
      <c r="D746">
        <v>1</v>
      </c>
      <c r="E746" t="s">
        <v>33</v>
      </c>
      <c r="F746" s="3">
        <v>44151</v>
      </c>
      <c r="G746" t="s">
        <v>513</v>
      </c>
      <c r="H746" t="s">
        <v>1255</v>
      </c>
      <c r="I746" t="s">
        <v>1240</v>
      </c>
      <c r="J746" t="s">
        <v>1240</v>
      </c>
      <c r="K746">
        <v>3.0000000260770321E-3</v>
      </c>
    </row>
    <row r="747" spans="1:11" x14ac:dyDescent="0.35">
      <c r="A747" t="s">
        <v>1870</v>
      </c>
      <c r="B747" t="s">
        <v>1871</v>
      </c>
      <c r="C747" t="s">
        <v>1766</v>
      </c>
      <c r="D747">
        <v>-1</v>
      </c>
      <c r="E747" t="s">
        <v>33</v>
      </c>
      <c r="F747" s="3">
        <v>44151</v>
      </c>
      <c r="G747" t="s">
        <v>513</v>
      </c>
      <c r="H747" t="s">
        <v>1255</v>
      </c>
      <c r="I747" t="s">
        <v>1240</v>
      </c>
      <c r="J747" t="s">
        <v>1240</v>
      </c>
      <c r="K747">
        <v>3.0000000260770321E-3</v>
      </c>
    </row>
    <row r="748" spans="1:11" x14ac:dyDescent="0.35">
      <c r="A748" t="s">
        <v>1872</v>
      </c>
      <c r="B748" t="s">
        <v>1873</v>
      </c>
      <c r="C748" t="s">
        <v>1258</v>
      </c>
      <c r="D748">
        <v>22</v>
      </c>
      <c r="E748" t="s">
        <v>33</v>
      </c>
      <c r="F748" s="3">
        <v>44167</v>
      </c>
      <c r="G748" t="s">
        <v>513</v>
      </c>
      <c r="H748" t="s">
        <v>1255</v>
      </c>
      <c r="I748" t="s">
        <v>1240</v>
      </c>
      <c r="J748" t="s">
        <v>1240</v>
      </c>
      <c r="K748">
        <v>8.3999998867511749E-2</v>
      </c>
    </row>
    <row r="749" spans="1:11" x14ac:dyDescent="0.35">
      <c r="A749" t="s">
        <v>1874</v>
      </c>
      <c r="B749" t="s">
        <v>1875</v>
      </c>
      <c r="C749" t="s">
        <v>1258</v>
      </c>
      <c r="D749">
        <v>2</v>
      </c>
      <c r="E749" t="s">
        <v>33</v>
      </c>
      <c r="F749" s="3">
        <v>44166</v>
      </c>
      <c r="G749" t="s">
        <v>513</v>
      </c>
      <c r="H749" t="s">
        <v>1255</v>
      </c>
      <c r="I749" t="s">
        <v>1240</v>
      </c>
      <c r="J749" t="s">
        <v>1240</v>
      </c>
      <c r="K749">
        <v>2.8999999165534973E-2</v>
      </c>
    </row>
    <row r="750" spans="1:11" x14ac:dyDescent="0.35">
      <c r="A750" t="s">
        <v>1874</v>
      </c>
      <c r="B750" t="s">
        <v>1875</v>
      </c>
      <c r="C750" t="s">
        <v>1258</v>
      </c>
      <c r="D750">
        <v>1</v>
      </c>
      <c r="E750" t="s">
        <v>33</v>
      </c>
      <c r="F750" s="3">
        <v>44166</v>
      </c>
      <c r="G750" t="s">
        <v>513</v>
      </c>
      <c r="H750" t="s">
        <v>1255</v>
      </c>
      <c r="I750" t="s">
        <v>1240</v>
      </c>
      <c r="J750" t="s">
        <v>1240</v>
      </c>
      <c r="K750">
        <v>2.8999999165534973E-2</v>
      </c>
    </row>
    <row r="751" spans="1:11" x14ac:dyDescent="0.35">
      <c r="A751" t="s">
        <v>1874</v>
      </c>
      <c r="B751" t="s">
        <v>1875</v>
      </c>
      <c r="C751" t="s">
        <v>1766</v>
      </c>
      <c r="D751">
        <v>-1</v>
      </c>
      <c r="E751" t="s">
        <v>33</v>
      </c>
      <c r="F751" s="3">
        <v>44166</v>
      </c>
      <c r="G751" t="s">
        <v>513</v>
      </c>
      <c r="H751" t="s">
        <v>1255</v>
      </c>
      <c r="I751" t="s">
        <v>1240</v>
      </c>
      <c r="J751" t="s">
        <v>1240</v>
      </c>
      <c r="K751">
        <v>2.8999999165534973E-2</v>
      </c>
    </row>
    <row r="752" spans="1:11" x14ac:dyDescent="0.35">
      <c r="A752" t="s">
        <v>1874</v>
      </c>
      <c r="B752" t="s">
        <v>1875</v>
      </c>
      <c r="C752" t="s">
        <v>1258</v>
      </c>
      <c r="D752">
        <v>1</v>
      </c>
      <c r="E752" t="s">
        <v>33</v>
      </c>
      <c r="F752" s="3">
        <v>44166</v>
      </c>
      <c r="G752" t="s">
        <v>513</v>
      </c>
      <c r="H752" t="s">
        <v>1255</v>
      </c>
      <c r="I752" t="s">
        <v>1240</v>
      </c>
      <c r="J752" t="s">
        <v>1240</v>
      </c>
      <c r="K752">
        <v>2.8999999165534973E-2</v>
      </c>
    </row>
    <row r="753" spans="1:11" x14ac:dyDescent="0.35">
      <c r="A753" t="s">
        <v>1876</v>
      </c>
      <c r="B753" t="s">
        <v>1877</v>
      </c>
      <c r="C753" t="s">
        <v>1268</v>
      </c>
      <c r="D753">
        <v>1</v>
      </c>
      <c r="E753" t="s">
        <v>1231</v>
      </c>
      <c r="F753" s="3">
        <v>45627</v>
      </c>
      <c r="G753" t="s">
        <v>368</v>
      </c>
      <c r="H753" t="s">
        <v>1255</v>
      </c>
      <c r="I753" t="s">
        <v>1240</v>
      </c>
      <c r="J753" t="s">
        <v>1240</v>
      </c>
      <c r="K753">
        <v>3.9E-2</v>
      </c>
    </row>
    <row r="754" spans="1:11" x14ac:dyDescent="0.35">
      <c r="A754" t="s">
        <v>1876</v>
      </c>
      <c r="B754" t="s">
        <v>1877</v>
      </c>
      <c r="C754" t="s">
        <v>1268</v>
      </c>
      <c r="D754">
        <v>3</v>
      </c>
      <c r="E754" t="s">
        <v>1231</v>
      </c>
      <c r="F754" s="3">
        <v>45627</v>
      </c>
      <c r="G754" t="s">
        <v>368</v>
      </c>
      <c r="H754" t="s">
        <v>1255</v>
      </c>
      <c r="I754" t="s">
        <v>1240</v>
      </c>
      <c r="J754" t="s">
        <v>1240</v>
      </c>
      <c r="K754">
        <v>3.9E-2</v>
      </c>
    </row>
    <row r="755" spans="1:11" ht="15.5" x14ac:dyDescent="0.35">
      <c r="A755" t="s">
        <v>1878</v>
      </c>
      <c r="B755" s="6" t="s">
        <v>1879</v>
      </c>
      <c r="C755" t="s">
        <v>1258</v>
      </c>
      <c r="D755">
        <v>1</v>
      </c>
      <c r="E755" t="s">
        <v>34</v>
      </c>
      <c r="F755" s="3">
        <v>44491</v>
      </c>
      <c r="G755" t="s">
        <v>244</v>
      </c>
      <c r="H755" t="s">
        <v>1255</v>
      </c>
      <c r="I755" t="s">
        <v>1240</v>
      </c>
      <c r="J755" t="s">
        <v>1240</v>
      </c>
      <c r="K755">
        <v>5.2000001072883606E-2</v>
      </c>
    </row>
    <row r="756" spans="1:11" ht="15.5" x14ac:dyDescent="0.35">
      <c r="A756" t="s">
        <v>1878</v>
      </c>
      <c r="B756" s="6" t="s">
        <v>1879</v>
      </c>
      <c r="C756" t="s">
        <v>1258</v>
      </c>
      <c r="D756">
        <v>1</v>
      </c>
      <c r="E756" t="s">
        <v>34</v>
      </c>
      <c r="F756" s="3">
        <v>44491</v>
      </c>
      <c r="G756" t="s">
        <v>244</v>
      </c>
      <c r="H756" t="s">
        <v>1255</v>
      </c>
      <c r="I756" t="s">
        <v>1240</v>
      </c>
      <c r="J756" t="s">
        <v>1240</v>
      </c>
      <c r="K756">
        <v>5.2000001072883606E-2</v>
      </c>
    </row>
    <row r="757" spans="1:11" ht="15.5" x14ac:dyDescent="0.35">
      <c r="A757" t="s">
        <v>1878</v>
      </c>
      <c r="B757" s="6" t="s">
        <v>1879</v>
      </c>
      <c r="C757" t="s">
        <v>1258</v>
      </c>
      <c r="D757">
        <v>-1</v>
      </c>
      <c r="E757" t="s">
        <v>34</v>
      </c>
      <c r="F757" s="3">
        <v>44323</v>
      </c>
      <c r="G757" t="s">
        <v>244</v>
      </c>
      <c r="H757" t="s">
        <v>1255</v>
      </c>
      <c r="I757" t="s">
        <v>1240</v>
      </c>
      <c r="J757" t="s">
        <v>1240</v>
      </c>
      <c r="K757">
        <v>5.2000001072883606E-2</v>
      </c>
    </row>
    <row r="758" spans="1:11" ht="15.5" x14ac:dyDescent="0.35">
      <c r="A758" t="s">
        <v>1880</v>
      </c>
      <c r="B758" s="6" t="s">
        <v>1881</v>
      </c>
      <c r="C758" t="s">
        <v>1258</v>
      </c>
      <c r="D758">
        <v>-1</v>
      </c>
      <c r="E758" t="s">
        <v>34</v>
      </c>
      <c r="F758" s="3">
        <v>44316</v>
      </c>
      <c r="G758" t="s">
        <v>513</v>
      </c>
      <c r="H758" t="s">
        <v>1255</v>
      </c>
      <c r="I758" t="s">
        <v>1240</v>
      </c>
      <c r="J758" t="s">
        <v>1240</v>
      </c>
      <c r="K758">
        <v>2.500000037252903E-2</v>
      </c>
    </row>
    <row r="759" spans="1:11" ht="15.5" x14ac:dyDescent="0.35">
      <c r="A759" t="s">
        <v>1880</v>
      </c>
      <c r="B759" s="6" t="s">
        <v>1881</v>
      </c>
      <c r="C759" t="s">
        <v>1258</v>
      </c>
      <c r="D759">
        <v>5</v>
      </c>
      <c r="E759" t="s">
        <v>34</v>
      </c>
      <c r="F759" s="3">
        <v>44316</v>
      </c>
      <c r="G759" t="s">
        <v>513</v>
      </c>
      <c r="H759" t="s">
        <v>1255</v>
      </c>
      <c r="I759" t="s">
        <v>1240</v>
      </c>
      <c r="J759" t="s">
        <v>1240</v>
      </c>
      <c r="K759">
        <v>2.500000037252903E-2</v>
      </c>
    </row>
    <row r="760" spans="1:11" x14ac:dyDescent="0.35">
      <c r="A760" t="s">
        <v>1882</v>
      </c>
      <c r="B760" t="s">
        <v>1883</v>
      </c>
      <c r="C760" t="s">
        <v>1258</v>
      </c>
      <c r="D760">
        <v>1</v>
      </c>
      <c r="E760" t="s">
        <v>33</v>
      </c>
      <c r="F760" s="3">
        <v>44188</v>
      </c>
      <c r="G760" t="s">
        <v>513</v>
      </c>
      <c r="H760" t="s">
        <v>1255</v>
      </c>
      <c r="I760" t="s">
        <v>1240</v>
      </c>
      <c r="J760" t="s">
        <v>1240</v>
      </c>
      <c r="K760">
        <v>1.9999999552965164E-2</v>
      </c>
    </row>
    <row r="761" spans="1:11" x14ac:dyDescent="0.35">
      <c r="A761" t="s">
        <v>1882</v>
      </c>
      <c r="B761" t="s">
        <v>1883</v>
      </c>
      <c r="C761" t="s">
        <v>1258</v>
      </c>
      <c r="D761">
        <v>1</v>
      </c>
      <c r="E761" t="s">
        <v>33</v>
      </c>
      <c r="F761" s="3">
        <v>44188</v>
      </c>
      <c r="G761" t="s">
        <v>513</v>
      </c>
      <c r="H761" t="s">
        <v>1255</v>
      </c>
      <c r="I761" t="s">
        <v>1240</v>
      </c>
      <c r="J761" t="s">
        <v>1240</v>
      </c>
      <c r="K761">
        <v>1.9999999552965164E-2</v>
      </c>
    </row>
    <row r="762" spans="1:11" x14ac:dyDescent="0.35">
      <c r="A762" t="s">
        <v>1882</v>
      </c>
      <c r="B762" t="s">
        <v>1883</v>
      </c>
      <c r="C762" t="s">
        <v>1766</v>
      </c>
      <c r="D762">
        <v>-1</v>
      </c>
      <c r="E762" t="s">
        <v>33</v>
      </c>
      <c r="F762" s="3">
        <v>44188</v>
      </c>
      <c r="G762" t="s">
        <v>513</v>
      </c>
      <c r="H762" t="s">
        <v>1255</v>
      </c>
      <c r="I762" t="s">
        <v>1240</v>
      </c>
      <c r="J762" t="s">
        <v>1240</v>
      </c>
      <c r="K762">
        <v>1.9999999552965164E-2</v>
      </c>
    </row>
    <row r="763" spans="1:11" x14ac:dyDescent="0.35">
      <c r="A763" t="s">
        <v>1884</v>
      </c>
      <c r="B763" t="s">
        <v>1885</v>
      </c>
      <c r="C763" t="s">
        <v>1258</v>
      </c>
      <c r="D763">
        <v>3</v>
      </c>
      <c r="E763" t="s">
        <v>33</v>
      </c>
      <c r="F763" s="3">
        <v>44179</v>
      </c>
      <c r="G763" t="s">
        <v>513</v>
      </c>
      <c r="H763" t="s">
        <v>1255</v>
      </c>
      <c r="I763" t="s">
        <v>1240</v>
      </c>
      <c r="J763" t="s">
        <v>1240</v>
      </c>
      <c r="K763">
        <v>0.18000000715255737</v>
      </c>
    </row>
    <row r="764" spans="1:11" x14ac:dyDescent="0.35">
      <c r="A764" t="s">
        <v>1884</v>
      </c>
      <c r="B764" t="s">
        <v>1885</v>
      </c>
      <c r="C764" t="s">
        <v>1258</v>
      </c>
      <c r="D764">
        <v>1</v>
      </c>
      <c r="E764" t="s">
        <v>33</v>
      </c>
      <c r="F764" s="3">
        <v>44179</v>
      </c>
      <c r="G764" t="s">
        <v>513</v>
      </c>
      <c r="H764" t="s">
        <v>1255</v>
      </c>
      <c r="I764" t="s">
        <v>1240</v>
      </c>
      <c r="J764" t="s">
        <v>1240</v>
      </c>
      <c r="K764">
        <v>0.18000000715255737</v>
      </c>
    </row>
    <row r="765" spans="1:11" x14ac:dyDescent="0.35">
      <c r="A765" t="s">
        <v>1884</v>
      </c>
      <c r="B765" t="s">
        <v>1885</v>
      </c>
      <c r="C765" t="s">
        <v>1766</v>
      </c>
      <c r="D765">
        <v>-1</v>
      </c>
      <c r="E765" t="s">
        <v>33</v>
      </c>
      <c r="F765" s="3">
        <v>44179</v>
      </c>
      <c r="G765" t="s">
        <v>513</v>
      </c>
      <c r="H765" t="s">
        <v>1255</v>
      </c>
      <c r="I765" t="s">
        <v>1240</v>
      </c>
      <c r="J765" t="s">
        <v>1240</v>
      </c>
      <c r="K765">
        <v>0.18000000715255737</v>
      </c>
    </row>
    <row r="766" spans="1:11" x14ac:dyDescent="0.35">
      <c r="A766" t="s">
        <v>1886</v>
      </c>
      <c r="B766" t="s">
        <v>1887</v>
      </c>
      <c r="C766" t="s">
        <v>1258</v>
      </c>
      <c r="D766">
        <v>2</v>
      </c>
      <c r="E766" t="s">
        <v>33</v>
      </c>
      <c r="F766" s="3">
        <v>44221</v>
      </c>
      <c r="G766" t="s">
        <v>513</v>
      </c>
      <c r="H766" t="s">
        <v>1255</v>
      </c>
      <c r="I766" t="s">
        <v>1240</v>
      </c>
      <c r="J766" t="s">
        <v>1240</v>
      </c>
      <c r="K766">
        <v>2.4000000208616257E-2</v>
      </c>
    </row>
    <row r="767" spans="1:11" x14ac:dyDescent="0.35">
      <c r="A767" t="s">
        <v>1886</v>
      </c>
      <c r="B767" t="s">
        <v>1887</v>
      </c>
      <c r="C767" t="s">
        <v>1766</v>
      </c>
      <c r="D767">
        <v>-1</v>
      </c>
      <c r="E767" t="s">
        <v>33</v>
      </c>
      <c r="F767" s="3">
        <v>44221</v>
      </c>
      <c r="G767" t="s">
        <v>513</v>
      </c>
      <c r="H767" t="s">
        <v>1255</v>
      </c>
      <c r="I767" t="s">
        <v>1240</v>
      </c>
      <c r="J767" t="s">
        <v>1240</v>
      </c>
      <c r="K767">
        <v>2.4000000208616257E-2</v>
      </c>
    </row>
    <row r="768" spans="1:11" x14ac:dyDescent="0.35">
      <c r="A768" t="s">
        <v>1888</v>
      </c>
      <c r="B768" t="s">
        <v>1889</v>
      </c>
      <c r="C768" t="s">
        <v>1254</v>
      </c>
      <c r="D768">
        <v>-26</v>
      </c>
      <c r="E768" t="s">
        <v>35</v>
      </c>
      <c r="F768" s="3">
        <v>44682</v>
      </c>
      <c r="G768" t="s">
        <v>244</v>
      </c>
      <c r="H768" t="s">
        <v>1255</v>
      </c>
      <c r="I768" t="s">
        <v>1288</v>
      </c>
      <c r="J768" t="s">
        <v>1240</v>
      </c>
      <c r="K768">
        <v>0.56510001420974731</v>
      </c>
    </row>
    <row r="769" spans="1:11" x14ac:dyDescent="0.35">
      <c r="A769" t="s">
        <v>1888</v>
      </c>
      <c r="B769" t="s">
        <v>1889</v>
      </c>
      <c r="C769" t="s">
        <v>1254</v>
      </c>
      <c r="D769">
        <v>13</v>
      </c>
      <c r="E769" t="s">
        <v>1231</v>
      </c>
      <c r="F769" s="3">
        <v>45540</v>
      </c>
      <c r="G769" t="s">
        <v>368</v>
      </c>
      <c r="H769" t="s">
        <v>1255</v>
      </c>
      <c r="I769" t="s">
        <v>1288</v>
      </c>
      <c r="J769" t="s">
        <v>1240</v>
      </c>
      <c r="K769">
        <v>0.56510001420974731</v>
      </c>
    </row>
    <row r="770" spans="1:11" x14ac:dyDescent="0.35">
      <c r="A770" t="s">
        <v>1888</v>
      </c>
      <c r="B770" t="s">
        <v>1889</v>
      </c>
      <c r="C770" t="s">
        <v>1254</v>
      </c>
      <c r="D770">
        <v>14</v>
      </c>
      <c r="E770" t="s">
        <v>1231</v>
      </c>
      <c r="F770" s="3">
        <v>45540</v>
      </c>
      <c r="G770" t="s">
        <v>368</v>
      </c>
      <c r="H770" t="s">
        <v>1255</v>
      </c>
      <c r="I770" t="s">
        <v>1288</v>
      </c>
      <c r="J770" t="s">
        <v>1240</v>
      </c>
      <c r="K770">
        <v>0.56510001420974731</v>
      </c>
    </row>
    <row r="771" spans="1:11" x14ac:dyDescent="0.35">
      <c r="A771" t="s">
        <v>1888</v>
      </c>
      <c r="B771" t="s">
        <v>1889</v>
      </c>
      <c r="C771" t="s">
        <v>1254</v>
      </c>
      <c r="D771">
        <v>4</v>
      </c>
      <c r="E771" t="s">
        <v>1231</v>
      </c>
      <c r="F771" s="3">
        <v>45540</v>
      </c>
      <c r="G771" t="s">
        <v>368</v>
      </c>
      <c r="H771" t="s">
        <v>1255</v>
      </c>
      <c r="I771" t="s">
        <v>1288</v>
      </c>
      <c r="J771" t="s">
        <v>1240</v>
      </c>
      <c r="K771">
        <v>0.56510001420974731</v>
      </c>
    </row>
    <row r="772" spans="1:11" x14ac:dyDescent="0.35">
      <c r="A772" t="s">
        <v>1888</v>
      </c>
      <c r="B772" t="s">
        <v>1889</v>
      </c>
      <c r="C772" t="s">
        <v>1254</v>
      </c>
      <c r="D772">
        <v>2</v>
      </c>
      <c r="E772" t="s">
        <v>1231</v>
      </c>
      <c r="F772" s="3">
        <v>45540</v>
      </c>
      <c r="G772" t="s">
        <v>368</v>
      </c>
      <c r="H772" t="s">
        <v>1255</v>
      </c>
      <c r="I772" t="s">
        <v>1288</v>
      </c>
      <c r="J772" t="s">
        <v>1240</v>
      </c>
      <c r="K772">
        <v>0.56510001420974731</v>
      </c>
    </row>
    <row r="773" spans="1:11" x14ac:dyDescent="0.35">
      <c r="A773" t="s">
        <v>1890</v>
      </c>
      <c r="B773" t="s">
        <v>1891</v>
      </c>
      <c r="C773" t="s">
        <v>1254</v>
      </c>
      <c r="D773">
        <v>4</v>
      </c>
      <c r="E773" t="s">
        <v>36</v>
      </c>
      <c r="F773" s="3">
        <v>45374</v>
      </c>
      <c r="H773" t="s">
        <v>1255</v>
      </c>
      <c r="I773" t="s">
        <v>1240</v>
      </c>
      <c r="J773" t="s">
        <v>1240</v>
      </c>
      <c r="K773">
        <v>7.5000002980232239E-2</v>
      </c>
    </row>
    <row r="774" spans="1:11" x14ac:dyDescent="0.35">
      <c r="A774" t="s">
        <v>1890</v>
      </c>
      <c r="B774" t="s">
        <v>1891</v>
      </c>
      <c r="C774" t="s">
        <v>1254</v>
      </c>
      <c r="D774">
        <v>1</v>
      </c>
      <c r="E774" t="s">
        <v>36</v>
      </c>
      <c r="F774" s="3">
        <v>45374</v>
      </c>
      <c r="H774" t="s">
        <v>1255</v>
      </c>
      <c r="I774" t="s">
        <v>1240</v>
      </c>
      <c r="J774" t="s">
        <v>1240</v>
      </c>
      <c r="K774">
        <v>7.5000002980232239E-2</v>
      </c>
    </row>
    <row r="775" spans="1:11" x14ac:dyDescent="0.35">
      <c r="A775" t="s">
        <v>1892</v>
      </c>
      <c r="B775" t="s">
        <v>1893</v>
      </c>
      <c r="C775" t="s">
        <v>1258</v>
      </c>
      <c r="D775">
        <v>1</v>
      </c>
      <c r="E775" t="s">
        <v>33</v>
      </c>
      <c r="F775" s="3">
        <v>44200</v>
      </c>
      <c r="G775" t="s">
        <v>513</v>
      </c>
      <c r="H775" t="s">
        <v>1255</v>
      </c>
      <c r="I775" t="s">
        <v>1240</v>
      </c>
      <c r="J775" t="s">
        <v>1240</v>
      </c>
      <c r="K775">
        <v>3.4000001847743988E-2</v>
      </c>
    </row>
    <row r="776" spans="1:11" ht="15.5" x14ac:dyDescent="0.35">
      <c r="A776" t="s">
        <v>1894</v>
      </c>
      <c r="B776" s="6" t="s">
        <v>1895</v>
      </c>
      <c r="C776" t="s">
        <v>1258</v>
      </c>
      <c r="D776">
        <v>2</v>
      </c>
      <c r="E776" t="s">
        <v>34</v>
      </c>
      <c r="F776" s="3">
        <v>44322</v>
      </c>
      <c r="G776" t="s">
        <v>513</v>
      </c>
      <c r="H776" t="s">
        <v>1255</v>
      </c>
      <c r="I776" t="s">
        <v>1240</v>
      </c>
      <c r="J776" t="s">
        <v>1240</v>
      </c>
      <c r="K776">
        <v>2.8000000864267349E-2</v>
      </c>
    </row>
    <row r="777" spans="1:11" ht="15.5" x14ac:dyDescent="0.35">
      <c r="A777" t="s">
        <v>1894</v>
      </c>
      <c r="B777" s="6" t="s">
        <v>1895</v>
      </c>
      <c r="C777" t="s">
        <v>1258</v>
      </c>
      <c r="D777">
        <v>-1</v>
      </c>
      <c r="E777" t="s">
        <v>34</v>
      </c>
      <c r="F777" s="3">
        <v>44322</v>
      </c>
      <c r="G777" t="s">
        <v>513</v>
      </c>
      <c r="H777" t="s">
        <v>1255</v>
      </c>
      <c r="I777" t="s">
        <v>1240</v>
      </c>
      <c r="J777" t="s">
        <v>1240</v>
      </c>
      <c r="K777">
        <v>2.8000000864267349E-2</v>
      </c>
    </row>
    <row r="778" spans="1:11" x14ac:dyDescent="0.35">
      <c r="A778" t="s">
        <v>1896</v>
      </c>
      <c r="B778" t="s">
        <v>1897</v>
      </c>
      <c r="C778" t="s">
        <v>1258</v>
      </c>
      <c r="D778">
        <v>4</v>
      </c>
      <c r="E778" t="s">
        <v>33</v>
      </c>
      <c r="F778" s="3">
        <v>44177</v>
      </c>
      <c r="G778" t="s">
        <v>513</v>
      </c>
      <c r="H778" t="s">
        <v>1255</v>
      </c>
      <c r="I778" t="s">
        <v>1240</v>
      </c>
      <c r="J778" t="s">
        <v>1240</v>
      </c>
      <c r="K778">
        <v>1.8999999389052391E-2</v>
      </c>
    </row>
    <row r="779" spans="1:11" x14ac:dyDescent="0.35">
      <c r="A779" t="s">
        <v>1896</v>
      </c>
      <c r="B779" t="s">
        <v>1897</v>
      </c>
      <c r="C779" t="s">
        <v>1258</v>
      </c>
      <c r="D779">
        <v>2</v>
      </c>
      <c r="E779" t="s">
        <v>33</v>
      </c>
      <c r="F779" s="3">
        <v>44177</v>
      </c>
      <c r="G779" t="s">
        <v>513</v>
      </c>
      <c r="H779" t="s">
        <v>1255</v>
      </c>
      <c r="I779" t="s">
        <v>1240</v>
      </c>
      <c r="J779" t="s">
        <v>1240</v>
      </c>
      <c r="K779">
        <v>1.8999999389052391E-2</v>
      </c>
    </row>
    <row r="780" spans="1:11" x14ac:dyDescent="0.35">
      <c r="A780" t="s">
        <v>1896</v>
      </c>
      <c r="B780" t="s">
        <v>1897</v>
      </c>
      <c r="C780" t="s">
        <v>1766</v>
      </c>
      <c r="D780">
        <v>-2</v>
      </c>
      <c r="E780" t="s">
        <v>33</v>
      </c>
      <c r="F780" s="3">
        <v>44177</v>
      </c>
      <c r="G780" t="s">
        <v>513</v>
      </c>
      <c r="H780" t="s">
        <v>1255</v>
      </c>
      <c r="I780" t="s">
        <v>1240</v>
      </c>
      <c r="J780" t="s">
        <v>1240</v>
      </c>
      <c r="K780">
        <v>1.8999999389052391E-2</v>
      </c>
    </row>
    <row r="781" spans="1:11" x14ac:dyDescent="0.35">
      <c r="A781" t="s">
        <v>1898</v>
      </c>
      <c r="B781" t="s">
        <v>1899</v>
      </c>
      <c r="C781" t="s">
        <v>1258</v>
      </c>
      <c r="D781">
        <v>1</v>
      </c>
      <c r="E781" t="s">
        <v>33</v>
      </c>
      <c r="F781" s="3">
        <v>44200</v>
      </c>
      <c r="G781" t="s">
        <v>513</v>
      </c>
      <c r="H781" t="s">
        <v>1255</v>
      </c>
      <c r="I781" t="s">
        <v>1240</v>
      </c>
      <c r="J781" t="s">
        <v>1240</v>
      </c>
      <c r="K781">
        <v>3.4000001847743988E-2</v>
      </c>
    </row>
    <row r="782" spans="1:11" x14ac:dyDescent="0.35">
      <c r="A782" t="s">
        <v>1898</v>
      </c>
      <c r="B782" t="s">
        <v>1899</v>
      </c>
      <c r="C782" t="s">
        <v>1258</v>
      </c>
      <c r="D782">
        <v>1</v>
      </c>
      <c r="E782" t="s">
        <v>33</v>
      </c>
      <c r="F782" s="3">
        <v>44200</v>
      </c>
      <c r="G782" t="s">
        <v>513</v>
      </c>
      <c r="H782" t="s">
        <v>1255</v>
      </c>
      <c r="I782" t="s">
        <v>1240</v>
      </c>
      <c r="J782" t="s">
        <v>1240</v>
      </c>
      <c r="K782">
        <v>3.4000001847743988E-2</v>
      </c>
    </row>
    <row r="783" spans="1:11" x14ac:dyDescent="0.35">
      <c r="A783" t="s">
        <v>1898</v>
      </c>
      <c r="B783" t="s">
        <v>1899</v>
      </c>
      <c r="C783" t="s">
        <v>1766</v>
      </c>
      <c r="D783">
        <v>-1</v>
      </c>
      <c r="E783" t="s">
        <v>33</v>
      </c>
      <c r="F783" s="3">
        <v>44200</v>
      </c>
      <c r="G783" t="s">
        <v>513</v>
      </c>
      <c r="H783" t="s">
        <v>1255</v>
      </c>
      <c r="I783" t="s">
        <v>1240</v>
      </c>
      <c r="J783" t="s">
        <v>1240</v>
      </c>
      <c r="K783">
        <v>3.4000001847743988E-2</v>
      </c>
    </row>
    <row r="784" spans="1:11" x14ac:dyDescent="0.35">
      <c r="A784" t="s">
        <v>1900</v>
      </c>
      <c r="B784" t="s">
        <v>1901</v>
      </c>
      <c r="C784" t="s">
        <v>1258</v>
      </c>
      <c r="D784">
        <v>2</v>
      </c>
      <c r="E784" t="s">
        <v>33</v>
      </c>
      <c r="F784" s="3">
        <v>44176</v>
      </c>
      <c r="G784" t="s">
        <v>513</v>
      </c>
      <c r="H784" t="s">
        <v>1255</v>
      </c>
      <c r="I784" t="s">
        <v>1240</v>
      </c>
      <c r="J784" t="s">
        <v>1240</v>
      </c>
      <c r="K784">
        <v>2.4000000208616257E-2</v>
      </c>
    </row>
    <row r="785" spans="1:11" x14ac:dyDescent="0.35">
      <c r="A785" t="s">
        <v>1900</v>
      </c>
      <c r="B785" t="s">
        <v>1901</v>
      </c>
      <c r="C785" t="s">
        <v>1766</v>
      </c>
      <c r="D785">
        <v>-1</v>
      </c>
      <c r="E785" t="s">
        <v>33</v>
      </c>
      <c r="F785" s="3">
        <v>44176</v>
      </c>
      <c r="G785" t="s">
        <v>513</v>
      </c>
      <c r="H785" t="s">
        <v>1255</v>
      </c>
      <c r="I785" t="s">
        <v>1240</v>
      </c>
      <c r="J785" t="s">
        <v>1240</v>
      </c>
      <c r="K785">
        <v>2.4000000208616257E-2</v>
      </c>
    </row>
    <row r="786" spans="1:11" x14ac:dyDescent="0.35">
      <c r="A786" t="s">
        <v>1902</v>
      </c>
      <c r="B786" t="s">
        <v>1903</v>
      </c>
      <c r="C786" t="s">
        <v>1267</v>
      </c>
      <c r="D786">
        <v>1</v>
      </c>
      <c r="E786" t="s">
        <v>36</v>
      </c>
      <c r="F786" s="3">
        <v>45261</v>
      </c>
      <c r="H786" t="s">
        <v>1255</v>
      </c>
      <c r="I786" t="s">
        <v>1240</v>
      </c>
      <c r="J786" t="s">
        <v>1240</v>
      </c>
      <c r="K786">
        <v>1.8999999389052391E-2</v>
      </c>
    </row>
    <row r="787" spans="1:11" ht="15.5" x14ac:dyDescent="0.35">
      <c r="A787" t="s">
        <v>1904</v>
      </c>
      <c r="B787" s="6" t="s">
        <v>1905</v>
      </c>
      <c r="C787" t="s">
        <v>1258</v>
      </c>
      <c r="D787">
        <v>-1</v>
      </c>
      <c r="E787" t="s">
        <v>34</v>
      </c>
      <c r="F787" s="3">
        <v>44348</v>
      </c>
      <c r="G787" t="s">
        <v>244</v>
      </c>
      <c r="H787" t="s">
        <v>1255</v>
      </c>
      <c r="I787" t="s">
        <v>1240</v>
      </c>
      <c r="J787" t="s">
        <v>1240</v>
      </c>
      <c r="K787">
        <v>3.5999998450279236E-2</v>
      </c>
    </row>
    <row r="788" spans="1:11" ht="15.5" x14ac:dyDescent="0.35">
      <c r="A788" t="s">
        <v>1904</v>
      </c>
      <c r="B788" s="6" t="s">
        <v>1905</v>
      </c>
      <c r="C788" t="s">
        <v>1258</v>
      </c>
      <c r="D788">
        <v>-1</v>
      </c>
      <c r="E788" t="s">
        <v>34</v>
      </c>
      <c r="F788" s="3">
        <v>44348</v>
      </c>
      <c r="G788" t="s">
        <v>244</v>
      </c>
      <c r="H788" t="s">
        <v>1255</v>
      </c>
      <c r="I788" t="s">
        <v>1240</v>
      </c>
      <c r="J788" t="s">
        <v>1240</v>
      </c>
      <c r="K788">
        <v>3.5999998450279236E-2</v>
      </c>
    </row>
    <row r="789" spans="1:11" x14ac:dyDescent="0.35">
      <c r="A789" t="s">
        <v>1904</v>
      </c>
      <c r="B789" t="s">
        <v>1906</v>
      </c>
      <c r="C789" t="s">
        <v>1258</v>
      </c>
      <c r="D789">
        <v>1</v>
      </c>
      <c r="E789" t="s">
        <v>35</v>
      </c>
      <c r="F789" s="3">
        <v>44718</v>
      </c>
      <c r="G789" t="s">
        <v>244</v>
      </c>
      <c r="H789" t="s">
        <v>1255</v>
      </c>
      <c r="I789" t="s">
        <v>1240</v>
      </c>
      <c r="J789" t="s">
        <v>1240</v>
      </c>
      <c r="K789">
        <v>3.5999998450279236E-2</v>
      </c>
    </row>
    <row r="790" spans="1:11" x14ac:dyDescent="0.35">
      <c r="A790" t="s">
        <v>1907</v>
      </c>
      <c r="B790" t="s">
        <v>1908</v>
      </c>
      <c r="C790" t="s">
        <v>1254</v>
      </c>
      <c r="D790">
        <v>2</v>
      </c>
      <c r="E790" t="s">
        <v>1231</v>
      </c>
      <c r="F790" s="3">
        <v>45448</v>
      </c>
      <c r="G790" t="s">
        <v>394</v>
      </c>
      <c r="H790" t="s">
        <v>1255</v>
      </c>
      <c r="I790" t="s">
        <v>1240</v>
      </c>
      <c r="J790" t="s">
        <v>1240</v>
      </c>
      <c r="K790">
        <v>2.3E-2</v>
      </c>
    </row>
    <row r="791" spans="1:11" x14ac:dyDescent="0.35">
      <c r="A791" t="s">
        <v>1909</v>
      </c>
      <c r="B791" t="s">
        <v>1910</v>
      </c>
      <c r="C791" t="s">
        <v>1258</v>
      </c>
      <c r="D791">
        <v>1</v>
      </c>
      <c r="E791" t="s">
        <v>33</v>
      </c>
      <c r="F791" s="3">
        <v>44221</v>
      </c>
      <c r="G791" t="s">
        <v>513</v>
      </c>
      <c r="H791" t="s">
        <v>1255</v>
      </c>
      <c r="I791" t="s">
        <v>1240</v>
      </c>
      <c r="J791" t="s">
        <v>1240</v>
      </c>
      <c r="K791">
        <v>1.9999999552965164E-2</v>
      </c>
    </row>
    <row r="792" spans="1:11" x14ac:dyDescent="0.35">
      <c r="A792" t="s">
        <v>1909</v>
      </c>
      <c r="B792" t="s">
        <v>1910</v>
      </c>
      <c r="C792" t="s">
        <v>1258</v>
      </c>
      <c r="D792">
        <v>1</v>
      </c>
      <c r="E792" t="s">
        <v>33</v>
      </c>
      <c r="F792" s="3">
        <v>44221</v>
      </c>
      <c r="G792" t="s">
        <v>513</v>
      </c>
      <c r="H792" t="s">
        <v>1255</v>
      </c>
      <c r="I792" t="s">
        <v>1240</v>
      </c>
      <c r="J792" t="s">
        <v>1240</v>
      </c>
      <c r="K792">
        <v>1.9999999552965164E-2</v>
      </c>
    </row>
    <row r="793" spans="1:11" x14ac:dyDescent="0.35">
      <c r="A793" t="s">
        <v>1909</v>
      </c>
      <c r="B793" t="s">
        <v>1910</v>
      </c>
      <c r="C793" t="s">
        <v>1258</v>
      </c>
      <c r="D793">
        <v>2</v>
      </c>
      <c r="E793" t="s">
        <v>33</v>
      </c>
      <c r="F793" s="3">
        <v>44221</v>
      </c>
      <c r="G793" t="s">
        <v>513</v>
      </c>
      <c r="H793" t="s">
        <v>1255</v>
      </c>
      <c r="I793" t="s">
        <v>1240</v>
      </c>
      <c r="J793" t="s">
        <v>1240</v>
      </c>
      <c r="K793">
        <v>1.9999999552965164E-2</v>
      </c>
    </row>
    <row r="794" spans="1:11" x14ac:dyDescent="0.35">
      <c r="A794" t="s">
        <v>1909</v>
      </c>
      <c r="B794" t="s">
        <v>1910</v>
      </c>
      <c r="C794" t="s">
        <v>1766</v>
      </c>
      <c r="D794">
        <v>-1</v>
      </c>
      <c r="E794" t="s">
        <v>33</v>
      </c>
      <c r="F794" s="3">
        <v>44221</v>
      </c>
      <c r="G794" t="s">
        <v>513</v>
      </c>
      <c r="H794" t="s">
        <v>1255</v>
      </c>
      <c r="I794" t="s">
        <v>1240</v>
      </c>
      <c r="J794" t="s">
        <v>1240</v>
      </c>
      <c r="K794">
        <v>1.9999999552965164E-2</v>
      </c>
    </row>
    <row r="795" spans="1:11" x14ac:dyDescent="0.35">
      <c r="A795" t="s">
        <v>1911</v>
      </c>
      <c r="B795" t="s">
        <v>1912</v>
      </c>
      <c r="C795" t="s">
        <v>1258</v>
      </c>
      <c r="D795">
        <v>2</v>
      </c>
      <c r="E795" t="s">
        <v>33</v>
      </c>
      <c r="F795" s="3">
        <v>44189</v>
      </c>
      <c r="G795" t="s">
        <v>513</v>
      </c>
      <c r="H795" t="s">
        <v>1255</v>
      </c>
      <c r="I795" t="s">
        <v>1240</v>
      </c>
      <c r="J795" t="s">
        <v>1240</v>
      </c>
      <c r="K795">
        <v>1.8999999389052391E-2</v>
      </c>
    </row>
    <row r="796" spans="1:11" x14ac:dyDescent="0.35">
      <c r="A796" t="s">
        <v>1911</v>
      </c>
      <c r="B796" t="s">
        <v>1912</v>
      </c>
      <c r="C796" t="s">
        <v>1258</v>
      </c>
      <c r="D796">
        <v>1</v>
      </c>
      <c r="E796" t="s">
        <v>33</v>
      </c>
      <c r="F796" s="3">
        <v>44189</v>
      </c>
      <c r="G796" t="s">
        <v>513</v>
      </c>
      <c r="H796" t="s">
        <v>1255</v>
      </c>
      <c r="I796" t="s">
        <v>1240</v>
      </c>
      <c r="J796" t="s">
        <v>1240</v>
      </c>
      <c r="K796">
        <v>1.8999999389052391E-2</v>
      </c>
    </row>
    <row r="797" spans="1:11" x14ac:dyDescent="0.35">
      <c r="A797" t="s">
        <v>1911</v>
      </c>
      <c r="B797" t="s">
        <v>1912</v>
      </c>
      <c r="C797" t="s">
        <v>1766</v>
      </c>
      <c r="D797">
        <v>-1</v>
      </c>
      <c r="E797" t="s">
        <v>33</v>
      </c>
      <c r="F797" s="3">
        <v>44189</v>
      </c>
      <c r="G797" t="s">
        <v>513</v>
      </c>
      <c r="H797" t="s">
        <v>1255</v>
      </c>
      <c r="I797" t="s">
        <v>1240</v>
      </c>
      <c r="J797" t="s">
        <v>1240</v>
      </c>
      <c r="K797">
        <v>1.8999999389052391E-2</v>
      </c>
    </row>
    <row r="798" spans="1:11" x14ac:dyDescent="0.35">
      <c r="A798" t="s">
        <v>1913</v>
      </c>
      <c r="B798" t="s">
        <v>1914</v>
      </c>
      <c r="C798" t="s">
        <v>1258</v>
      </c>
      <c r="D798">
        <v>2</v>
      </c>
      <c r="E798" t="s">
        <v>1231</v>
      </c>
      <c r="F798" s="3">
        <v>45393</v>
      </c>
      <c r="G798" t="s">
        <v>368</v>
      </c>
      <c r="H798" t="s">
        <v>1255</v>
      </c>
      <c r="I798" t="s">
        <v>1240</v>
      </c>
      <c r="J798" t="s">
        <v>1240</v>
      </c>
      <c r="K798">
        <v>0.03</v>
      </c>
    </row>
    <row r="799" spans="1:11" x14ac:dyDescent="0.35">
      <c r="A799" t="s">
        <v>1915</v>
      </c>
      <c r="B799" t="s">
        <v>1916</v>
      </c>
      <c r="C799" t="s">
        <v>1258</v>
      </c>
      <c r="D799">
        <v>1</v>
      </c>
      <c r="E799" t="s">
        <v>33</v>
      </c>
      <c r="F799" s="3">
        <v>44260</v>
      </c>
      <c r="G799" t="s">
        <v>513</v>
      </c>
      <c r="H799" t="s">
        <v>1255</v>
      </c>
      <c r="I799" t="s">
        <v>1240</v>
      </c>
      <c r="J799" t="s">
        <v>1240</v>
      </c>
      <c r="K799">
        <v>2.199999988079071E-2</v>
      </c>
    </row>
    <row r="800" spans="1:11" x14ac:dyDescent="0.35">
      <c r="A800" t="s">
        <v>1915</v>
      </c>
      <c r="B800" t="s">
        <v>1916</v>
      </c>
      <c r="C800" t="s">
        <v>1258</v>
      </c>
      <c r="D800">
        <v>1</v>
      </c>
      <c r="E800" t="s">
        <v>33</v>
      </c>
      <c r="F800" s="3">
        <v>44260</v>
      </c>
      <c r="G800" t="s">
        <v>513</v>
      </c>
      <c r="H800" t="s">
        <v>1255</v>
      </c>
      <c r="I800" t="s">
        <v>1240</v>
      </c>
      <c r="J800" t="s">
        <v>1240</v>
      </c>
      <c r="K800">
        <v>2.199999988079071E-2</v>
      </c>
    </row>
    <row r="801" spans="1:11" x14ac:dyDescent="0.35">
      <c r="A801" t="s">
        <v>1915</v>
      </c>
      <c r="B801" t="s">
        <v>1916</v>
      </c>
      <c r="C801" t="s">
        <v>1766</v>
      </c>
      <c r="D801">
        <v>-1</v>
      </c>
      <c r="E801" t="s">
        <v>33</v>
      </c>
      <c r="F801" s="3">
        <v>44260</v>
      </c>
      <c r="G801" t="s">
        <v>513</v>
      </c>
      <c r="H801" t="s">
        <v>1255</v>
      </c>
      <c r="I801" t="s">
        <v>1240</v>
      </c>
      <c r="J801" t="s">
        <v>1240</v>
      </c>
      <c r="K801">
        <v>2.199999988079071E-2</v>
      </c>
    </row>
    <row r="802" spans="1:11" x14ac:dyDescent="0.35">
      <c r="A802" t="s">
        <v>1917</v>
      </c>
      <c r="B802" t="s">
        <v>1765</v>
      </c>
      <c r="C802" t="s">
        <v>1258</v>
      </c>
      <c r="D802">
        <v>1</v>
      </c>
      <c r="E802" t="s">
        <v>33</v>
      </c>
      <c r="F802" s="3">
        <v>44166</v>
      </c>
      <c r="G802" t="s">
        <v>513</v>
      </c>
      <c r="H802" t="s">
        <v>1255</v>
      </c>
      <c r="I802" t="s">
        <v>1240</v>
      </c>
      <c r="J802" t="s">
        <v>1240</v>
      </c>
      <c r="K802">
        <v>2.9999999329447746E-2</v>
      </c>
    </row>
    <row r="803" spans="1:11" x14ac:dyDescent="0.35">
      <c r="A803" t="s">
        <v>1917</v>
      </c>
      <c r="B803" t="s">
        <v>1765</v>
      </c>
      <c r="C803" t="s">
        <v>1258</v>
      </c>
      <c r="D803">
        <v>1</v>
      </c>
      <c r="E803" t="s">
        <v>33</v>
      </c>
      <c r="F803" s="3">
        <v>44166</v>
      </c>
      <c r="G803" t="s">
        <v>513</v>
      </c>
      <c r="H803" t="s">
        <v>1255</v>
      </c>
      <c r="I803" t="s">
        <v>1240</v>
      </c>
      <c r="J803" t="s">
        <v>1240</v>
      </c>
      <c r="K803">
        <v>2.9999999329447746E-2</v>
      </c>
    </row>
    <row r="804" spans="1:11" x14ac:dyDescent="0.35">
      <c r="A804" t="s">
        <v>1917</v>
      </c>
      <c r="B804" t="s">
        <v>1765</v>
      </c>
      <c r="C804" t="s">
        <v>1766</v>
      </c>
      <c r="D804">
        <v>-1</v>
      </c>
      <c r="E804" t="s">
        <v>33</v>
      </c>
      <c r="F804" s="3">
        <v>44166</v>
      </c>
      <c r="G804" t="s">
        <v>513</v>
      </c>
      <c r="H804" t="s">
        <v>1255</v>
      </c>
      <c r="I804" t="s">
        <v>1240</v>
      </c>
      <c r="J804" t="s">
        <v>1240</v>
      </c>
      <c r="K804">
        <v>2.9999999329447746E-2</v>
      </c>
    </row>
    <row r="805" spans="1:11" x14ac:dyDescent="0.35">
      <c r="A805" t="s">
        <v>1918</v>
      </c>
      <c r="B805" t="s">
        <v>1919</v>
      </c>
      <c r="C805" t="s">
        <v>1254</v>
      </c>
      <c r="D805">
        <v>23</v>
      </c>
      <c r="E805" t="s">
        <v>1231</v>
      </c>
      <c r="F805" s="3">
        <v>45717</v>
      </c>
      <c r="G805" t="s">
        <v>244</v>
      </c>
      <c r="H805" t="s">
        <v>1255</v>
      </c>
      <c r="I805" t="s">
        <v>1288</v>
      </c>
      <c r="J805" t="s">
        <v>1288</v>
      </c>
      <c r="K805">
        <v>1.2380000352859497</v>
      </c>
    </row>
    <row r="806" spans="1:11" x14ac:dyDescent="0.35">
      <c r="A806" t="s">
        <v>1918</v>
      </c>
      <c r="B806" t="s">
        <v>1919</v>
      </c>
      <c r="C806" t="s">
        <v>1254</v>
      </c>
      <c r="D806">
        <v>15</v>
      </c>
      <c r="E806" t="s">
        <v>1231</v>
      </c>
      <c r="F806" s="3">
        <v>45717</v>
      </c>
      <c r="G806" t="s">
        <v>244</v>
      </c>
      <c r="H806" t="s">
        <v>1255</v>
      </c>
      <c r="I806" t="s">
        <v>1288</v>
      </c>
      <c r="J806" t="s">
        <v>1288</v>
      </c>
      <c r="K806">
        <v>1.2380000352859497</v>
      </c>
    </row>
    <row r="807" spans="1:11" x14ac:dyDescent="0.35">
      <c r="A807" t="s">
        <v>1918</v>
      </c>
      <c r="B807" t="s">
        <v>1919</v>
      </c>
      <c r="C807" t="s">
        <v>1254</v>
      </c>
      <c r="D807">
        <v>2</v>
      </c>
      <c r="E807" t="s">
        <v>1231</v>
      </c>
      <c r="F807" s="3">
        <v>45717</v>
      </c>
      <c r="G807" t="s">
        <v>244</v>
      </c>
      <c r="H807" t="s">
        <v>1255</v>
      </c>
      <c r="I807" t="s">
        <v>1288</v>
      </c>
      <c r="J807" t="s">
        <v>1288</v>
      </c>
      <c r="K807">
        <v>1.2380000352859497</v>
      </c>
    </row>
    <row r="808" spans="1:11" x14ac:dyDescent="0.35">
      <c r="A808" t="s">
        <v>1918</v>
      </c>
      <c r="B808" t="s">
        <v>1919</v>
      </c>
      <c r="C808" t="s">
        <v>1254</v>
      </c>
      <c r="D808">
        <v>2</v>
      </c>
      <c r="E808" t="s">
        <v>1231</v>
      </c>
      <c r="F808" s="3">
        <v>45717</v>
      </c>
      <c r="G808" t="s">
        <v>244</v>
      </c>
      <c r="H808" t="s">
        <v>1255</v>
      </c>
      <c r="I808" t="s">
        <v>1288</v>
      </c>
      <c r="J808" t="s">
        <v>1288</v>
      </c>
      <c r="K808">
        <v>1.2380000352859497</v>
      </c>
    </row>
    <row r="809" spans="1:11" x14ac:dyDescent="0.35">
      <c r="A809" t="s">
        <v>1920</v>
      </c>
      <c r="B809" t="s">
        <v>1921</v>
      </c>
      <c r="C809" t="s">
        <v>1254</v>
      </c>
      <c r="D809">
        <v>2</v>
      </c>
      <c r="E809" t="s">
        <v>1231</v>
      </c>
      <c r="F809" s="3">
        <v>45717</v>
      </c>
      <c r="G809" t="s">
        <v>368</v>
      </c>
      <c r="H809" t="s">
        <v>1255</v>
      </c>
      <c r="I809" t="s">
        <v>1240</v>
      </c>
      <c r="J809" t="s">
        <v>1240</v>
      </c>
      <c r="K809">
        <v>0.17</v>
      </c>
    </row>
    <row r="810" spans="1:11" x14ac:dyDescent="0.35">
      <c r="A810" t="s">
        <v>1920</v>
      </c>
      <c r="B810" t="s">
        <v>1921</v>
      </c>
      <c r="C810" t="s">
        <v>1254</v>
      </c>
      <c r="D810">
        <v>7</v>
      </c>
      <c r="E810" t="s">
        <v>1231</v>
      </c>
      <c r="F810" s="3">
        <v>45717</v>
      </c>
      <c r="G810" t="s">
        <v>368</v>
      </c>
      <c r="H810" t="s">
        <v>1255</v>
      </c>
      <c r="I810" t="s">
        <v>1240</v>
      </c>
      <c r="J810" t="s">
        <v>1240</v>
      </c>
      <c r="K810">
        <v>0.17</v>
      </c>
    </row>
    <row r="811" spans="1:11" x14ac:dyDescent="0.35">
      <c r="A811" t="s">
        <v>1920</v>
      </c>
      <c r="B811" t="s">
        <v>1921</v>
      </c>
      <c r="C811" t="s">
        <v>1254</v>
      </c>
      <c r="D811">
        <v>1</v>
      </c>
      <c r="E811" t="s">
        <v>1231</v>
      </c>
      <c r="F811" s="3">
        <v>45717</v>
      </c>
      <c r="G811" t="s">
        <v>368</v>
      </c>
      <c r="H811" t="s">
        <v>1255</v>
      </c>
      <c r="I811" t="s">
        <v>1240</v>
      </c>
      <c r="J811" t="s">
        <v>1240</v>
      </c>
      <c r="K811">
        <v>0.17</v>
      </c>
    </row>
    <row r="812" spans="1:11" x14ac:dyDescent="0.35">
      <c r="A812" t="s">
        <v>1922</v>
      </c>
      <c r="B812" t="s">
        <v>1923</v>
      </c>
      <c r="C812" t="s">
        <v>1254</v>
      </c>
      <c r="D812">
        <v>2</v>
      </c>
      <c r="E812" t="s">
        <v>1231</v>
      </c>
      <c r="F812" s="3">
        <v>45717</v>
      </c>
      <c r="G812" t="s">
        <v>244</v>
      </c>
      <c r="H812" t="s">
        <v>1255</v>
      </c>
      <c r="I812" t="s">
        <v>1240</v>
      </c>
      <c r="J812" t="s">
        <v>1240</v>
      </c>
      <c r="K812">
        <v>2.8000000000000001E-2</v>
      </c>
    </row>
    <row r="813" spans="1:11" x14ac:dyDescent="0.35">
      <c r="A813" t="s">
        <v>1924</v>
      </c>
      <c r="B813" t="s">
        <v>1925</v>
      </c>
      <c r="C813" t="s">
        <v>1258</v>
      </c>
      <c r="D813">
        <v>2</v>
      </c>
      <c r="E813" t="s">
        <v>33</v>
      </c>
      <c r="F813" s="3">
        <v>44270</v>
      </c>
      <c r="G813" t="s">
        <v>513</v>
      </c>
      <c r="H813" t="s">
        <v>1255</v>
      </c>
      <c r="I813" t="s">
        <v>1240</v>
      </c>
      <c r="J813" t="s">
        <v>1240</v>
      </c>
      <c r="K813">
        <v>3.5000000149011612E-2</v>
      </c>
    </row>
    <row r="814" spans="1:11" x14ac:dyDescent="0.35">
      <c r="A814" t="s">
        <v>1924</v>
      </c>
      <c r="B814" t="s">
        <v>1925</v>
      </c>
      <c r="C814" t="s">
        <v>1766</v>
      </c>
      <c r="D814">
        <v>-1</v>
      </c>
      <c r="E814" t="s">
        <v>33</v>
      </c>
      <c r="F814" s="3">
        <v>44270</v>
      </c>
      <c r="G814" t="s">
        <v>513</v>
      </c>
      <c r="H814" t="s">
        <v>1255</v>
      </c>
      <c r="I814" t="s">
        <v>1240</v>
      </c>
      <c r="J814" t="s">
        <v>1240</v>
      </c>
      <c r="K814">
        <v>3.5000000149011612E-2</v>
      </c>
    </row>
    <row r="815" spans="1:11" x14ac:dyDescent="0.35">
      <c r="A815" t="s">
        <v>1926</v>
      </c>
      <c r="B815" t="s">
        <v>1927</v>
      </c>
      <c r="C815" t="s">
        <v>1254</v>
      </c>
      <c r="D815">
        <v>1</v>
      </c>
      <c r="E815" t="s">
        <v>1231</v>
      </c>
      <c r="F815" s="3">
        <v>45413</v>
      </c>
      <c r="G815" t="s">
        <v>368</v>
      </c>
      <c r="H815" t="s">
        <v>1255</v>
      </c>
      <c r="I815" t="s">
        <v>1240</v>
      </c>
      <c r="J815" t="s">
        <v>1240</v>
      </c>
      <c r="K815">
        <v>3.5999999999999997E-2</v>
      </c>
    </row>
    <row r="816" spans="1:11" x14ac:dyDescent="0.35">
      <c r="A816" t="s">
        <v>1928</v>
      </c>
      <c r="B816" t="s">
        <v>1929</v>
      </c>
      <c r="C816" t="s">
        <v>1258</v>
      </c>
      <c r="D816">
        <v>2</v>
      </c>
      <c r="E816" t="s">
        <v>33</v>
      </c>
      <c r="F816" s="3">
        <v>44256</v>
      </c>
      <c r="G816" t="s">
        <v>513</v>
      </c>
      <c r="H816" t="s">
        <v>1255</v>
      </c>
      <c r="I816" t="s">
        <v>1240</v>
      </c>
      <c r="J816" t="s">
        <v>1240</v>
      </c>
      <c r="K816">
        <v>3.0999999493360519E-2</v>
      </c>
    </row>
    <row r="817" spans="1:11" x14ac:dyDescent="0.35">
      <c r="A817" t="s">
        <v>1928</v>
      </c>
      <c r="B817" t="s">
        <v>1929</v>
      </c>
      <c r="C817" t="s">
        <v>1766</v>
      </c>
      <c r="D817">
        <v>-1</v>
      </c>
      <c r="E817" t="s">
        <v>33</v>
      </c>
      <c r="F817" s="3">
        <v>44256</v>
      </c>
      <c r="G817" t="s">
        <v>513</v>
      </c>
      <c r="H817" t="s">
        <v>1255</v>
      </c>
      <c r="I817" t="s">
        <v>1240</v>
      </c>
      <c r="J817" t="s">
        <v>1240</v>
      </c>
      <c r="K817">
        <v>3.0999999493360519E-2</v>
      </c>
    </row>
    <row r="818" spans="1:11" x14ac:dyDescent="0.35">
      <c r="A818" t="s">
        <v>1930</v>
      </c>
      <c r="B818" t="s">
        <v>1931</v>
      </c>
      <c r="C818" t="s">
        <v>1258</v>
      </c>
      <c r="D818">
        <v>1</v>
      </c>
      <c r="E818" t="s">
        <v>33</v>
      </c>
      <c r="F818" s="3">
        <v>44260</v>
      </c>
      <c r="G818" t="s">
        <v>513</v>
      </c>
      <c r="H818" t="s">
        <v>1255</v>
      </c>
      <c r="I818" t="s">
        <v>1240</v>
      </c>
      <c r="J818" t="s">
        <v>1240</v>
      </c>
      <c r="K818">
        <v>1.9999999552965164E-2</v>
      </c>
    </row>
    <row r="819" spans="1:11" x14ac:dyDescent="0.35">
      <c r="A819" t="s">
        <v>1930</v>
      </c>
      <c r="B819" t="s">
        <v>1931</v>
      </c>
      <c r="C819" t="s">
        <v>1258</v>
      </c>
      <c r="D819">
        <v>1</v>
      </c>
      <c r="E819" t="s">
        <v>33</v>
      </c>
      <c r="F819" s="3">
        <v>44260</v>
      </c>
      <c r="G819" t="s">
        <v>513</v>
      </c>
      <c r="H819" t="s">
        <v>1255</v>
      </c>
      <c r="I819" t="s">
        <v>1240</v>
      </c>
      <c r="J819" t="s">
        <v>1240</v>
      </c>
      <c r="K819">
        <v>1.9999999552965164E-2</v>
      </c>
    </row>
    <row r="820" spans="1:11" x14ac:dyDescent="0.35">
      <c r="A820" t="s">
        <v>1930</v>
      </c>
      <c r="B820" t="s">
        <v>1931</v>
      </c>
      <c r="C820" t="s">
        <v>1766</v>
      </c>
      <c r="D820">
        <v>-1</v>
      </c>
      <c r="E820" t="s">
        <v>33</v>
      </c>
      <c r="F820" s="3">
        <v>44260</v>
      </c>
      <c r="G820" t="s">
        <v>513</v>
      </c>
      <c r="H820" t="s">
        <v>1255</v>
      </c>
      <c r="I820" t="s">
        <v>1240</v>
      </c>
      <c r="J820" t="s">
        <v>1240</v>
      </c>
      <c r="K820">
        <v>1.9999999552965164E-2</v>
      </c>
    </row>
    <row r="821" spans="1:11" x14ac:dyDescent="0.35">
      <c r="A821" t="s">
        <v>1932</v>
      </c>
      <c r="B821" t="s">
        <v>1933</v>
      </c>
      <c r="C821" t="s">
        <v>1258</v>
      </c>
      <c r="D821">
        <v>1</v>
      </c>
      <c r="E821" t="s">
        <v>33</v>
      </c>
      <c r="F821" s="3">
        <v>44256</v>
      </c>
      <c r="G821" t="s">
        <v>513</v>
      </c>
      <c r="H821" t="s">
        <v>1255</v>
      </c>
      <c r="I821" t="s">
        <v>1240</v>
      </c>
      <c r="J821" t="s">
        <v>1240</v>
      </c>
      <c r="K821">
        <v>3.4000001847743988E-2</v>
      </c>
    </row>
    <row r="822" spans="1:11" x14ac:dyDescent="0.35">
      <c r="A822" t="s">
        <v>1932</v>
      </c>
      <c r="B822" t="s">
        <v>1933</v>
      </c>
      <c r="C822" t="s">
        <v>1258</v>
      </c>
      <c r="D822">
        <v>1</v>
      </c>
      <c r="E822" t="s">
        <v>33</v>
      </c>
      <c r="F822" s="3">
        <v>44256</v>
      </c>
      <c r="G822" t="s">
        <v>513</v>
      </c>
      <c r="H822" t="s">
        <v>1255</v>
      </c>
      <c r="I822" t="s">
        <v>1240</v>
      </c>
      <c r="J822" t="s">
        <v>1240</v>
      </c>
      <c r="K822">
        <v>3.4000001847743988E-2</v>
      </c>
    </row>
    <row r="823" spans="1:11" x14ac:dyDescent="0.35">
      <c r="A823" t="s">
        <v>1932</v>
      </c>
      <c r="B823" t="s">
        <v>1933</v>
      </c>
      <c r="C823" t="s">
        <v>1766</v>
      </c>
      <c r="D823">
        <v>-1</v>
      </c>
      <c r="E823" t="s">
        <v>33</v>
      </c>
      <c r="F823" s="3">
        <v>44256</v>
      </c>
      <c r="G823" t="s">
        <v>513</v>
      </c>
      <c r="H823" t="s">
        <v>1255</v>
      </c>
      <c r="I823" t="s">
        <v>1240</v>
      </c>
      <c r="J823" t="s">
        <v>1240</v>
      </c>
      <c r="K823">
        <v>3.4000001847743988E-2</v>
      </c>
    </row>
    <row r="824" spans="1:11" x14ac:dyDescent="0.35">
      <c r="A824" t="s">
        <v>1934</v>
      </c>
      <c r="B824" t="s">
        <v>1933</v>
      </c>
      <c r="C824" t="s">
        <v>1258</v>
      </c>
      <c r="D824">
        <v>2</v>
      </c>
      <c r="E824" t="s">
        <v>33</v>
      </c>
      <c r="F824" s="3">
        <v>44256</v>
      </c>
      <c r="G824" t="s">
        <v>513</v>
      </c>
      <c r="H824" t="s">
        <v>1255</v>
      </c>
      <c r="I824" t="s">
        <v>1240</v>
      </c>
      <c r="J824" t="s">
        <v>1240</v>
      </c>
      <c r="K824">
        <v>3.0999999493360519E-2</v>
      </c>
    </row>
    <row r="825" spans="1:11" x14ac:dyDescent="0.35">
      <c r="A825" t="s">
        <v>1934</v>
      </c>
      <c r="B825" t="s">
        <v>1933</v>
      </c>
      <c r="C825" t="s">
        <v>1766</v>
      </c>
      <c r="D825">
        <v>-1</v>
      </c>
      <c r="E825" t="s">
        <v>33</v>
      </c>
      <c r="F825" s="3">
        <v>44256</v>
      </c>
      <c r="G825" t="s">
        <v>513</v>
      </c>
      <c r="H825" t="s">
        <v>1255</v>
      </c>
      <c r="I825" t="s">
        <v>1240</v>
      </c>
      <c r="J825" t="s">
        <v>1240</v>
      </c>
      <c r="K825">
        <v>3.0999999493360519E-2</v>
      </c>
    </row>
    <row r="826" spans="1:11" x14ac:dyDescent="0.35">
      <c r="A826" t="s">
        <v>1935</v>
      </c>
      <c r="B826" t="s">
        <v>1936</v>
      </c>
      <c r="C826" t="s">
        <v>1258</v>
      </c>
      <c r="D826">
        <v>2</v>
      </c>
      <c r="E826" t="s">
        <v>33</v>
      </c>
      <c r="F826" s="3">
        <v>44256</v>
      </c>
      <c r="G826" t="s">
        <v>513</v>
      </c>
      <c r="H826" t="s">
        <v>1255</v>
      </c>
      <c r="I826" t="s">
        <v>1240</v>
      </c>
      <c r="J826" t="s">
        <v>1240</v>
      </c>
      <c r="K826">
        <v>2.8999999165534973E-2</v>
      </c>
    </row>
    <row r="827" spans="1:11" x14ac:dyDescent="0.35">
      <c r="A827" t="s">
        <v>1935</v>
      </c>
      <c r="B827" t="s">
        <v>1936</v>
      </c>
      <c r="C827" t="s">
        <v>1766</v>
      </c>
      <c r="D827">
        <v>-1</v>
      </c>
      <c r="E827" t="s">
        <v>33</v>
      </c>
      <c r="F827" s="3">
        <v>44256</v>
      </c>
      <c r="G827" t="s">
        <v>513</v>
      </c>
      <c r="H827" t="s">
        <v>1255</v>
      </c>
      <c r="I827" t="s">
        <v>1240</v>
      </c>
      <c r="J827" t="s">
        <v>1240</v>
      </c>
      <c r="K827">
        <v>2.8999999165534973E-2</v>
      </c>
    </row>
    <row r="828" spans="1:11" x14ac:dyDescent="0.35">
      <c r="A828" t="s">
        <v>1937</v>
      </c>
      <c r="B828" t="s">
        <v>1938</v>
      </c>
      <c r="C828" t="s">
        <v>1258</v>
      </c>
      <c r="D828">
        <v>2</v>
      </c>
      <c r="E828" t="s">
        <v>33</v>
      </c>
      <c r="F828" s="3">
        <v>44264</v>
      </c>
      <c r="G828" t="s">
        <v>513</v>
      </c>
      <c r="H828" t="s">
        <v>1255</v>
      </c>
      <c r="I828" t="s">
        <v>1240</v>
      </c>
      <c r="J828" t="s">
        <v>1240</v>
      </c>
      <c r="K828">
        <v>1.7000000923871994E-2</v>
      </c>
    </row>
    <row r="829" spans="1:11" x14ac:dyDescent="0.35">
      <c r="A829" t="s">
        <v>1937</v>
      </c>
      <c r="B829" t="s">
        <v>1938</v>
      </c>
      <c r="C829" t="s">
        <v>1766</v>
      </c>
      <c r="D829">
        <v>-1</v>
      </c>
      <c r="E829" t="s">
        <v>33</v>
      </c>
      <c r="F829" s="3">
        <v>44264</v>
      </c>
      <c r="G829" t="s">
        <v>513</v>
      </c>
      <c r="H829" t="s">
        <v>1255</v>
      </c>
      <c r="I829" t="s">
        <v>1240</v>
      </c>
      <c r="J829" t="s">
        <v>1240</v>
      </c>
      <c r="K829">
        <v>1.7000000923871994E-2</v>
      </c>
    </row>
    <row r="830" spans="1:11" x14ac:dyDescent="0.35">
      <c r="A830" t="s">
        <v>1937</v>
      </c>
      <c r="B830" t="s">
        <v>1938</v>
      </c>
      <c r="C830" t="s">
        <v>1258</v>
      </c>
      <c r="D830">
        <v>2</v>
      </c>
      <c r="E830" t="s">
        <v>33</v>
      </c>
      <c r="F830" s="3">
        <v>44264</v>
      </c>
      <c r="G830" t="s">
        <v>513</v>
      </c>
      <c r="H830" t="s">
        <v>1255</v>
      </c>
      <c r="I830" t="s">
        <v>1240</v>
      </c>
      <c r="J830" t="s">
        <v>1240</v>
      </c>
      <c r="K830">
        <v>1.7000000923871994E-2</v>
      </c>
    </row>
    <row r="831" spans="1:11" ht="15.5" x14ac:dyDescent="0.35">
      <c r="A831" t="s">
        <v>1939</v>
      </c>
      <c r="B831" s="6" t="s">
        <v>1940</v>
      </c>
      <c r="C831" t="s">
        <v>1258</v>
      </c>
      <c r="D831">
        <v>3</v>
      </c>
      <c r="E831" t="s">
        <v>34</v>
      </c>
      <c r="F831" s="3">
        <v>44308</v>
      </c>
      <c r="G831" t="s">
        <v>513</v>
      </c>
      <c r="H831" t="s">
        <v>1255</v>
      </c>
      <c r="I831" t="s">
        <v>1240</v>
      </c>
      <c r="J831" t="s">
        <v>1240</v>
      </c>
      <c r="K831">
        <v>2.8999999165534973E-2</v>
      </c>
    </row>
    <row r="832" spans="1:11" x14ac:dyDescent="0.35">
      <c r="A832" t="s">
        <v>1941</v>
      </c>
      <c r="B832" t="s">
        <v>1942</v>
      </c>
      <c r="C832" t="s">
        <v>1254</v>
      </c>
      <c r="D832">
        <v>6</v>
      </c>
      <c r="E832" t="s">
        <v>1231</v>
      </c>
      <c r="F832" s="3">
        <v>45746</v>
      </c>
      <c r="G832" t="s">
        <v>368</v>
      </c>
      <c r="H832" t="s">
        <v>1255</v>
      </c>
      <c r="I832" t="s">
        <v>1240</v>
      </c>
      <c r="J832" t="s">
        <v>1240</v>
      </c>
      <c r="K832">
        <v>7.0000000000000007E-2</v>
      </c>
    </row>
    <row r="833" spans="1:11" x14ac:dyDescent="0.35">
      <c r="A833" t="s">
        <v>1941</v>
      </c>
      <c r="B833" t="s">
        <v>1942</v>
      </c>
      <c r="C833" t="s">
        <v>1254</v>
      </c>
      <c r="D833">
        <v>3</v>
      </c>
      <c r="E833" t="s">
        <v>1231</v>
      </c>
      <c r="F833" s="3">
        <v>45746</v>
      </c>
      <c r="G833" t="s">
        <v>368</v>
      </c>
      <c r="H833" t="s">
        <v>1255</v>
      </c>
      <c r="I833" t="s">
        <v>1240</v>
      </c>
      <c r="J833" t="s">
        <v>1240</v>
      </c>
      <c r="K833">
        <v>7.0000000000000007E-2</v>
      </c>
    </row>
    <row r="834" spans="1:11" x14ac:dyDescent="0.35">
      <c r="A834" t="s">
        <v>1943</v>
      </c>
      <c r="B834" t="s">
        <v>1944</v>
      </c>
      <c r="C834" t="s">
        <v>1766</v>
      </c>
      <c r="D834">
        <v>-1</v>
      </c>
      <c r="E834" t="s">
        <v>33</v>
      </c>
      <c r="F834" s="3">
        <v>44251</v>
      </c>
      <c r="G834" t="s">
        <v>513</v>
      </c>
      <c r="H834" t="s">
        <v>1255</v>
      </c>
      <c r="I834" t="s">
        <v>1240</v>
      </c>
      <c r="J834" t="s">
        <v>1240</v>
      </c>
      <c r="K834">
        <v>6.8000003695487976E-2</v>
      </c>
    </row>
    <row r="835" spans="1:11" x14ac:dyDescent="0.35">
      <c r="A835" t="s">
        <v>1943</v>
      </c>
      <c r="B835" t="s">
        <v>1944</v>
      </c>
      <c r="C835" t="s">
        <v>1258</v>
      </c>
      <c r="D835">
        <v>4</v>
      </c>
      <c r="E835" t="s">
        <v>33</v>
      </c>
      <c r="F835" s="3">
        <v>44251</v>
      </c>
      <c r="G835" t="s">
        <v>513</v>
      </c>
      <c r="H835" t="s">
        <v>1255</v>
      </c>
      <c r="I835" t="s">
        <v>1240</v>
      </c>
      <c r="J835" t="s">
        <v>1240</v>
      </c>
      <c r="K835">
        <v>6.8000003695487976E-2</v>
      </c>
    </row>
    <row r="836" spans="1:11" x14ac:dyDescent="0.35">
      <c r="A836" t="s">
        <v>1945</v>
      </c>
      <c r="B836" t="s">
        <v>1946</v>
      </c>
      <c r="C836" t="s">
        <v>1258</v>
      </c>
      <c r="D836">
        <v>2</v>
      </c>
      <c r="E836" t="s">
        <v>33</v>
      </c>
      <c r="F836" s="3">
        <v>44279</v>
      </c>
      <c r="G836" t="s">
        <v>513</v>
      </c>
      <c r="H836" t="s">
        <v>1255</v>
      </c>
      <c r="I836" t="s">
        <v>1240</v>
      </c>
      <c r="J836" t="s">
        <v>1240</v>
      </c>
      <c r="K836">
        <v>6.8000003695487976E-2</v>
      </c>
    </row>
    <row r="837" spans="1:11" x14ac:dyDescent="0.35">
      <c r="A837" t="s">
        <v>1945</v>
      </c>
      <c r="B837" t="s">
        <v>1946</v>
      </c>
      <c r="C837" t="s">
        <v>1258</v>
      </c>
      <c r="D837">
        <v>1</v>
      </c>
      <c r="E837" t="s">
        <v>33</v>
      </c>
      <c r="F837" s="3">
        <v>44279</v>
      </c>
      <c r="G837" t="s">
        <v>513</v>
      </c>
      <c r="H837" t="s">
        <v>1255</v>
      </c>
      <c r="I837" t="s">
        <v>1240</v>
      </c>
      <c r="J837" t="s">
        <v>1240</v>
      </c>
      <c r="K837">
        <v>6.8000003695487976E-2</v>
      </c>
    </row>
    <row r="838" spans="1:11" x14ac:dyDescent="0.35">
      <c r="A838" t="s">
        <v>1945</v>
      </c>
      <c r="B838" t="s">
        <v>1946</v>
      </c>
      <c r="C838" t="s">
        <v>1766</v>
      </c>
      <c r="D838">
        <v>-1</v>
      </c>
      <c r="E838" t="s">
        <v>33</v>
      </c>
      <c r="F838" s="3">
        <v>44279</v>
      </c>
      <c r="G838" t="s">
        <v>513</v>
      </c>
      <c r="H838" t="s">
        <v>1255</v>
      </c>
      <c r="I838" t="s">
        <v>1240</v>
      </c>
      <c r="J838" t="s">
        <v>1240</v>
      </c>
      <c r="K838">
        <v>6.8000003695487976E-2</v>
      </c>
    </row>
    <row r="839" spans="1:11" x14ac:dyDescent="0.35">
      <c r="A839" t="s">
        <v>1947</v>
      </c>
      <c r="B839" t="s">
        <v>1944</v>
      </c>
      <c r="C839" t="s">
        <v>1258</v>
      </c>
      <c r="D839">
        <v>3</v>
      </c>
      <c r="E839" t="s">
        <v>33</v>
      </c>
      <c r="F839" s="3">
        <v>44272</v>
      </c>
      <c r="G839" t="s">
        <v>513</v>
      </c>
      <c r="H839" t="s">
        <v>1255</v>
      </c>
      <c r="I839" t="s">
        <v>1240</v>
      </c>
      <c r="J839" t="s">
        <v>1240</v>
      </c>
      <c r="K839">
        <v>6.8000003695487976E-2</v>
      </c>
    </row>
    <row r="840" spans="1:11" x14ac:dyDescent="0.35">
      <c r="A840" t="s">
        <v>1947</v>
      </c>
      <c r="B840" t="s">
        <v>1944</v>
      </c>
      <c r="C840" t="s">
        <v>1766</v>
      </c>
      <c r="D840">
        <v>-1</v>
      </c>
      <c r="E840" t="s">
        <v>33</v>
      </c>
      <c r="F840" s="3">
        <v>44272</v>
      </c>
      <c r="G840" t="s">
        <v>513</v>
      </c>
      <c r="H840" t="s">
        <v>1255</v>
      </c>
      <c r="I840" t="s">
        <v>1240</v>
      </c>
      <c r="J840" t="s">
        <v>1240</v>
      </c>
      <c r="K840">
        <v>6.8000003695487976E-2</v>
      </c>
    </row>
    <row r="841" spans="1:11" x14ac:dyDescent="0.35">
      <c r="A841" t="s">
        <v>1947</v>
      </c>
      <c r="B841" t="s">
        <v>1944</v>
      </c>
      <c r="C841" t="s">
        <v>1258</v>
      </c>
      <c r="D841">
        <v>1</v>
      </c>
      <c r="E841" t="s">
        <v>33</v>
      </c>
      <c r="F841" s="3">
        <v>44272</v>
      </c>
      <c r="G841" t="s">
        <v>513</v>
      </c>
      <c r="H841" t="s">
        <v>1255</v>
      </c>
      <c r="I841" t="s">
        <v>1240</v>
      </c>
      <c r="J841" t="s">
        <v>1240</v>
      </c>
      <c r="K841">
        <v>6.8000003695487976E-2</v>
      </c>
    </row>
    <row r="842" spans="1:11" x14ac:dyDescent="0.35">
      <c r="A842" t="s">
        <v>1948</v>
      </c>
      <c r="B842" t="s">
        <v>1949</v>
      </c>
      <c r="C842" t="s">
        <v>1254</v>
      </c>
      <c r="D842">
        <v>2</v>
      </c>
      <c r="E842" t="s">
        <v>1231</v>
      </c>
      <c r="F842" s="3">
        <v>45627</v>
      </c>
      <c r="G842" t="s">
        <v>244</v>
      </c>
      <c r="H842" t="s">
        <v>1255</v>
      </c>
      <c r="I842" t="s">
        <v>1240</v>
      </c>
      <c r="J842" t="s">
        <v>1240</v>
      </c>
      <c r="K842">
        <v>2.9000000000000001E-2</v>
      </c>
    </row>
    <row r="843" spans="1:11" x14ac:dyDescent="0.35">
      <c r="A843" t="s">
        <v>699</v>
      </c>
      <c r="B843" t="s">
        <v>1950</v>
      </c>
      <c r="C843" t="s">
        <v>1254</v>
      </c>
      <c r="D843">
        <v>-1</v>
      </c>
      <c r="E843" t="s">
        <v>1231</v>
      </c>
      <c r="F843" s="3">
        <v>45460</v>
      </c>
      <c r="G843" t="s">
        <v>244</v>
      </c>
      <c r="H843" t="s">
        <v>1255</v>
      </c>
      <c r="I843" t="s">
        <v>1240</v>
      </c>
      <c r="J843" t="s">
        <v>1240</v>
      </c>
      <c r="K843">
        <v>7.0000000000000007E-2</v>
      </c>
    </row>
    <row r="844" spans="1:11" ht="15.5" x14ac:dyDescent="0.35">
      <c r="A844" t="s">
        <v>1951</v>
      </c>
      <c r="B844" s="6" t="s">
        <v>1952</v>
      </c>
      <c r="C844" t="s">
        <v>1258</v>
      </c>
      <c r="D844">
        <v>1</v>
      </c>
      <c r="E844" t="s">
        <v>34</v>
      </c>
      <c r="F844" s="3">
        <v>44321</v>
      </c>
      <c r="G844" t="s">
        <v>673</v>
      </c>
      <c r="H844" t="s">
        <v>1255</v>
      </c>
      <c r="I844" t="s">
        <v>1240</v>
      </c>
      <c r="J844" t="s">
        <v>1240</v>
      </c>
      <c r="K844">
        <v>5.7999998331069946E-2</v>
      </c>
    </row>
    <row r="845" spans="1:11" ht="15.5" x14ac:dyDescent="0.35">
      <c r="A845" t="s">
        <v>1951</v>
      </c>
      <c r="B845" s="6" t="s">
        <v>1952</v>
      </c>
      <c r="C845" t="s">
        <v>1258</v>
      </c>
      <c r="D845">
        <v>-1</v>
      </c>
      <c r="E845" t="s">
        <v>34</v>
      </c>
      <c r="F845" s="3">
        <v>44320</v>
      </c>
      <c r="G845" t="s">
        <v>673</v>
      </c>
      <c r="H845" t="s">
        <v>1255</v>
      </c>
      <c r="I845" t="s">
        <v>1240</v>
      </c>
      <c r="J845" t="s">
        <v>1240</v>
      </c>
      <c r="K845">
        <v>5.7999998331069946E-2</v>
      </c>
    </row>
    <row r="846" spans="1:11" ht="15.5" x14ac:dyDescent="0.35">
      <c r="A846" t="s">
        <v>1953</v>
      </c>
      <c r="B846" s="6" t="s">
        <v>1954</v>
      </c>
      <c r="C846" t="s">
        <v>1258</v>
      </c>
      <c r="D846">
        <v>1</v>
      </c>
      <c r="E846" t="s">
        <v>34</v>
      </c>
      <c r="F846" s="3">
        <v>44323</v>
      </c>
      <c r="G846" t="s">
        <v>673</v>
      </c>
      <c r="H846" t="s">
        <v>1255</v>
      </c>
      <c r="I846" t="s">
        <v>1240</v>
      </c>
      <c r="J846" t="s">
        <v>1240</v>
      </c>
      <c r="K846">
        <v>8.0000003799796104E-3</v>
      </c>
    </row>
    <row r="847" spans="1:11" ht="15.5" x14ac:dyDescent="0.35">
      <c r="A847" t="s">
        <v>1953</v>
      </c>
      <c r="B847" s="6" t="s">
        <v>1954</v>
      </c>
      <c r="C847" t="s">
        <v>1258</v>
      </c>
      <c r="D847">
        <v>-1</v>
      </c>
      <c r="E847" t="s">
        <v>34</v>
      </c>
      <c r="F847" s="3">
        <v>44322</v>
      </c>
      <c r="G847" t="s">
        <v>673</v>
      </c>
      <c r="H847" t="s">
        <v>1255</v>
      </c>
      <c r="I847" t="s">
        <v>1240</v>
      </c>
      <c r="J847" t="s">
        <v>1240</v>
      </c>
      <c r="K847">
        <v>8.0000003799796104E-3</v>
      </c>
    </row>
    <row r="848" spans="1:11" x14ac:dyDescent="0.35">
      <c r="A848" t="s">
        <v>1068</v>
      </c>
      <c r="B848" t="s">
        <v>1955</v>
      </c>
      <c r="D848">
        <v>1</v>
      </c>
      <c r="E848" t="s">
        <v>36</v>
      </c>
      <c r="F848" s="3">
        <v>45017</v>
      </c>
      <c r="H848" t="s">
        <v>1255</v>
      </c>
      <c r="I848" t="s">
        <v>1240</v>
      </c>
      <c r="J848" t="s">
        <v>1240</v>
      </c>
      <c r="K848">
        <v>0.05</v>
      </c>
    </row>
    <row r="849" spans="1:11" ht="15.5" x14ac:dyDescent="0.35">
      <c r="A849" t="s">
        <v>1956</v>
      </c>
      <c r="B849" s="6" t="s">
        <v>1957</v>
      </c>
      <c r="C849" t="s">
        <v>1258</v>
      </c>
      <c r="D849">
        <v>2</v>
      </c>
      <c r="E849" t="s">
        <v>34</v>
      </c>
      <c r="F849" s="3">
        <v>44315</v>
      </c>
      <c r="G849" t="s">
        <v>513</v>
      </c>
      <c r="H849" t="s">
        <v>1255</v>
      </c>
      <c r="I849" t="s">
        <v>1240</v>
      </c>
      <c r="J849" t="s">
        <v>1240</v>
      </c>
      <c r="K849">
        <v>2.3000000044703484E-2</v>
      </c>
    </row>
    <row r="850" spans="1:11" ht="15.5" x14ac:dyDescent="0.35">
      <c r="A850" t="s">
        <v>1956</v>
      </c>
      <c r="B850" s="6" t="s">
        <v>1957</v>
      </c>
      <c r="C850" t="s">
        <v>1258</v>
      </c>
      <c r="D850">
        <v>-1</v>
      </c>
      <c r="E850" t="s">
        <v>34</v>
      </c>
      <c r="F850" s="3">
        <v>44315</v>
      </c>
      <c r="G850" t="s">
        <v>513</v>
      </c>
      <c r="H850" t="s">
        <v>1255</v>
      </c>
      <c r="I850" t="s">
        <v>1240</v>
      </c>
      <c r="J850" t="s">
        <v>1240</v>
      </c>
      <c r="K850">
        <v>2.3000000044703484E-2</v>
      </c>
    </row>
    <row r="851" spans="1:11" x14ac:dyDescent="0.35">
      <c r="A851" t="s">
        <v>1958</v>
      </c>
      <c r="B851" t="s">
        <v>1959</v>
      </c>
      <c r="C851" t="s">
        <v>1254</v>
      </c>
      <c r="D851">
        <v>40</v>
      </c>
      <c r="E851" t="s">
        <v>1231</v>
      </c>
      <c r="F851" s="3">
        <v>45627</v>
      </c>
      <c r="G851" t="s">
        <v>244</v>
      </c>
      <c r="H851" t="s">
        <v>1255</v>
      </c>
      <c r="I851" t="s">
        <v>1288</v>
      </c>
      <c r="J851" t="s">
        <v>1288</v>
      </c>
      <c r="K851">
        <v>1.48</v>
      </c>
    </row>
    <row r="852" spans="1:11" x14ac:dyDescent="0.35">
      <c r="A852" t="s">
        <v>1958</v>
      </c>
      <c r="B852" t="s">
        <v>1959</v>
      </c>
      <c r="C852" t="s">
        <v>1254</v>
      </c>
      <c r="D852">
        <v>34</v>
      </c>
      <c r="E852" t="s">
        <v>1231</v>
      </c>
      <c r="F852" s="3">
        <v>45627</v>
      </c>
      <c r="G852" t="s">
        <v>244</v>
      </c>
      <c r="H852" t="s">
        <v>1255</v>
      </c>
      <c r="I852" t="s">
        <v>1288</v>
      </c>
      <c r="J852" t="s">
        <v>1288</v>
      </c>
      <c r="K852">
        <v>1.48</v>
      </c>
    </row>
    <row r="853" spans="1:11" ht="15.5" x14ac:dyDescent="0.35">
      <c r="A853" t="s">
        <v>1960</v>
      </c>
      <c r="B853" s="6" t="s">
        <v>1961</v>
      </c>
      <c r="C853" t="s">
        <v>1258</v>
      </c>
      <c r="D853">
        <v>1</v>
      </c>
      <c r="E853" t="s">
        <v>34</v>
      </c>
      <c r="F853" s="3">
        <v>44308</v>
      </c>
      <c r="G853" t="s">
        <v>513</v>
      </c>
      <c r="H853" t="s">
        <v>1255</v>
      </c>
      <c r="I853" t="s">
        <v>1240</v>
      </c>
      <c r="J853" t="s">
        <v>1240</v>
      </c>
      <c r="K853">
        <v>2.3000000044703484E-2</v>
      </c>
    </row>
    <row r="854" spans="1:11" ht="15.5" x14ac:dyDescent="0.35">
      <c r="A854" t="s">
        <v>1960</v>
      </c>
      <c r="B854" s="6" t="s">
        <v>1961</v>
      </c>
      <c r="C854" t="s">
        <v>1258</v>
      </c>
      <c r="D854">
        <v>-1</v>
      </c>
      <c r="E854" t="s">
        <v>34</v>
      </c>
      <c r="F854" s="3">
        <v>44308</v>
      </c>
      <c r="G854" t="s">
        <v>513</v>
      </c>
      <c r="H854" t="s">
        <v>1255</v>
      </c>
      <c r="I854" t="s">
        <v>1240</v>
      </c>
      <c r="J854" t="s">
        <v>1240</v>
      </c>
      <c r="K854">
        <v>2.3000000044703484E-2</v>
      </c>
    </row>
    <row r="855" spans="1:11" ht="15.5" x14ac:dyDescent="0.35">
      <c r="A855" t="s">
        <v>1960</v>
      </c>
      <c r="B855" s="6" t="s">
        <v>1961</v>
      </c>
      <c r="C855" t="s">
        <v>1258</v>
      </c>
      <c r="D855">
        <v>1</v>
      </c>
      <c r="E855" t="s">
        <v>34</v>
      </c>
      <c r="F855" s="3">
        <v>44308</v>
      </c>
      <c r="G855" t="s">
        <v>513</v>
      </c>
      <c r="H855" t="s">
        <v>1255</v>
      </c>
      <c r="I855" t="s">
        <v>1240</v>
      </c>
      <c r="J855" t="s">
        <v>1240</v>
      </c>
      <c r="K855">
        <v>2.3000000044703484E-2</v>
      </c>
    </row>
    <row r="856" spans="1:11" ht="15.5" x14ac:dyDescent="0.35">
      <c r="A856" t="s">
        <v>1962</v>
      </c>
      <c r="B856" s="6" t="s">
        <v>1963</v>
      </c>
      <c r="C856" t="s">
        <v>1258</v>
      </c>
      <c r="D856">
        <v>1</v>
      </c>
      <c r="E856" t="s">
        <v>34</v>
      </c>
      <c r="F856" s="3">
        <v>44330</v>
      </c>
      <c r="G856" t="s">
        <v>513</v>
      </c>
      <c r="H856" t="s">
        <v>1255</v>
      </c>
      <c r="I856" t="s">
        <v>1240</v>
      </c>
      <c r="J856" t="s">
        <v>1240</v>
      </c>
      <c r="K856">
        <v>1.7999999225139618E-2</v>
      </c>
    </row>
    <row r="857" spans="1:11" ht="15.5" x14ac:dyDescent="0.35">
      <c r="A857" t="s">
        <v>1962</v>
      </c>
      <c r="B857" s="6" t="s">
        <v>1963</v>
      </c>
      <c r="C857" t="s">
        <v>1258</v>
      </c>
      <c r="D857">
        <v>1</v>
      </c>
      <c r="E857" t="s">
        <v>34</v>
      </c>
      <c r="F857" s="3">
        <v>44330</v>
      </c>
      <c r="G857" t="s">
        <v>513</v>
      </c>
      <c r="H857" t="s">
        <v>1255</v>
      </c>
      <c r="I857" t="s">
        <v>1240</v>
      </c>
      <c r="J857" t="s">
        <v>1240</v>
      </c>
      <c r="K857">
        <v>1.7999999225139618E-2</v>
      </c>
    </row>
    <row r="858" spans="1:11" ht="15.5" x14ac:dyDescent="0.35">
      <c r="A858" t="s">
        <v>1962</v>
      </c>
      <c r="B858" s="6" t="s">
        <v>1963</v>
      </c>
      <c r="C858" t="s">
        <v>1258</v>
      </c>
      <c r="D858">
        <v>-1</v>
      </c>
      <c r="E858" t="s">
        <v>34</v>
      </c>
      <c r="F858" s="3">
        <v>44330</v>
      </c>
      <c r="G858" t="s">
        <v>513</v>
      </c>
      <c r="H858" t="s">
        <v>1255</v>
      </c>
      <c r="I858" t="s">
        <v>1240</v>
      </c>
      <c r="J858" t="s">
        <v>1240</v>
      </c>
      <c r="K858">
        <v>1.7999999225139618E-2</v>
      </c>
    </row>
    <row r="859" spans="1:11" ht="15.5" x14ac:dyDescent="0.35">
      <c r="A859" t="s">
        <v>1964</v>
      </c>
      <c r="B859" s="6" t="s">
        <v>1965</v>
      </c>
      <c r="C859" t="s">
        <v>1258</v>
      </c>
      <c r="D859">
        <v>4</v>
      </c>
      <c r="E859" t="s">
        <v>34</v>
      </c>
      <c r="F859" s="3">
        <v>44320</v>
      </c>
      <c r="G859" t="s">
        <v>513</v>
      </c>
      <c r="H859" t="s">
        <v>1255</v>
      </c>
      <c r="I859" t="s">
        <v>1240</v>
      </c>
      <c r="J859" t="s">
        <v>1240</v>
      </c>
      <c r="K859">
        <v>4.1000001132488251E-2</v>
      </c>
    </row>
    <row r="860" spans="1:11" ht="15.5" x14ac:dyDescent="0.35">
      <c r="A860" t="s">
        <v>1964</v>
      </c>
      <c r="B860" s="6" t="s">
        <v>1965</v>
      </c>
      <c r="C860" t="s">
        <v>1258</v>
      </c>
      <c r="D860">
        <v>4</v>
      </c>
      <c r="E860" t="s">
        <v>34</v>
      </c>
      <c r="F860" s="3">
        <v>44320</v>
      </c>
      <c r="G860" t="s">
        <v>513</v>
      </c>
      <c r="H860" t="s">
        <v>1255</v>
      </c>
      <c r="I860" t="s">
        <v>1240</v>
      </c>
      <c r="J860" t="s">
        <v>1240</v>
      </c>
      <c r="K860">
        <v>4.1000001132488251E-2</v>
      </c>
    </row>
    <row r="861" spans="1:11" ht="15.5" x14ac:dyDescent="0.35">
      <c r="A861" t="s">
        <v>1966</v>
      </c>
      <c r="B861" s="6" t="s">
        <v>1967</v>
      </c>
      <c r="C861" t="s">
        <v>1258</v>
      </c>
      <c r="D861">
        <v>2</v>
      </c>
      <c r="E861" t="s">
        <v>34</v>
      </c>
      <c r="F861" s="3">
        <v>44362</v>
      </c>
      <c r="G861" t="s">
        <v>513</v>
      </c>
      <c r="H861" t="s">
        <v>1255</v>
      </c>
      <c r="I861" t="s">
        <v>1240</v>
      </c>
      <c r="J861" t="s">
        <v>1240</v>
      </c>
      <c r="K861">
        <v>2.9999999329447746E-2</v>
      </c>
    </row>
    <row r="862" spans="1:11" ht="15.5" x14ac:dyDescent="0.35">
      <c r="A862" t="s">
        <v>1966</v>
      </c>
      <c r="B862" s="6" t="s">
        <v>1967</v>
      </c>
      <c r="C862" t="s">
        <v>1258</v>
      </c>
      <c r="D862">
        <v>-1</v>
      </c>
      <c r="E862" t="s">
        <v>34</v>
      </c>
      <c r="F862" s="3">
        <v>44362</v>
      </c>
      <c r="G862" t="s">
        <v>513</v>
      </c>
      <c r="H862" t="s">
        <v>1255</v>
      </c>
      <c r="I862" t="s">
        <v>1240</v>
      </c>
      <c r="J862" t="s">
        <v>1240</v>
      </c>
      <c r="K862">
        <v>2.9999999329447746E-2</v>
      </c>
    </row>
    <row r="863" spans="1:11" x14ac:dyDescent="0.35">
      <c r="A863" t="s">
        <v>1968</v>
      </c>
      <c r="B863" t="s">
        <v>1969</v>
      </c>
      <c r="C863" t="s">
        <v>1254</v>
      </c>
      <c r="D863">
        <v>4</v>
      </c>
      <c r="E863" t="s">
        <v>1231</v>
      </c>
      <c r="F863" s="3">
        <v>45687</v>
      </c>
      <c r="G863" t="s">
        <v>244</v>
      </c>
      <c r="H863" t="s">
        <v>1255</v>
      </c>
      <c r="I863" t="s">
        <v>1240</v>
      </c>
      <c r="J863" t="s">
        <v>1240</v>
      </c>
      <c r="K863">
        <v>0.01</v>
      </c>
    </row>
    <row r="864" spans="1:11" x14ac:dyDescent="0.35">
      <c r="A864" t="s">
        <v>1968</v>
      </c>
      <c r="B864" t="s">
        <v>1969</v>
      </c>
      <c r="C864" t="s">
        <v>1254</v>
      </c>
      <c r="D864">
        <v>2</v>
      </c>
      <c r="E864" t="s">
        <v>1231</v>
      </c>
      <c r="F864" s="3">
        <v>45687</v>
      </c>
      <c r="G864" t="s">
        <v>244</v>
      </c>
      <c r="H864" t="s">
        <v>1255</v>
      </c>
      <c r="I864" t="s">
        <v>1240</v>
      </c>
      <c r="J864" t="s">
        <v>1240</v>
      </c>
      <c r="K864">
        <v>0.01</v>
      </c>
    </row>
    <row r="865" spans="1:11" x14ac:dyDescent="0.35">
      <c r="A865" t="s">
        <v>1970</v>
      </c>
      <c r="B865" t="s">
        <v>1971</v>
      </c>
      <c r="D865">
        <v>14</v>
      </c>
      <c r="E865" t="s">
        <v>35</v>
      </c>
      <c r="F865" s="3">
        <v>44664</v>
      </c>
      <c r="G865" t="s">
        <v>513</v>
      </c>
      <c r="H865" t="s">
        <v>1255</v>
      </c>
      <c r="I865" t="s">
        <v>1240</v>
      </c>
      <c r="J865" t="s">
        <v>1240</v>
      </c>
      <c r="K865">
        <v>6.5999999642372131E-2</v>
      </c>
    </row>
    <row r="866" spans="1:11" ht="15.5" x14ac:dyDescent="0.35">
      <c r="A866" t="s">
        <v>1972</v>
      </c>
      <c r="B866" s="6" t="s">
        <v>1973</v>
      </c>
      <c r="C866" t="s">
        <v>1258</v>
      </c>
      <c r="D866">
        <v>1</v>
      </c>
      <c r="E866" t="s">
        <v>34</v>
      </c>
      <c r="F866" s="3">
        <v>44390</v>
      </c>
      <c r="G866" t="s">
        <v>513</v>
      </c>
      <c r="H866" t="s">
        <v>1255</v>
      </c>
      <c r="I866" t="s">
        <v>1240</v>
      </c>
      <c r="J866" t="s">
        <v>1240</v>
      </c>
      <c r="K866">
        <v>1.7000000923871994E-2</v>
      </c>
    </row>
    <row r="867" spans="1:11" ht="15.5" x14ac:dyDescent="0.35">
      <c r="A867" t="s">
        <v>1972</v>
      </c>
      <c r="B867" s="6" t="s">
        <v>1973</v>
      </c>
      <c r="C867" t="s">
        <v>1258</v>
      </c>
      <c r="D867">
        <v>1</v>
      </c>
      <c r="E867" t="s">
        <v>34</v>
      </c>
      <c r="F867" s="3">
        <v>44390</v>
      </c>
      <c r="G867" t="s">
        <v>513</v>
      </c>
      <c r="H867" t="s">
        <v>1255</v>
      </c>
      <c r="I867" t="s">
        <v>1240</v>
      </c>
      <c r="J867" t="s">
        <v>1240</v>
      </c>
      <c r="K867">
        <v>1.7000000923871994E-2</v>
      </c>
    </row>
    <row r="868" spans="1:11" ht="15.5" x14ac:dyDescent="0.35">
      <c r="A868" t="s">
        <v>1972</v>
      </c>
      <c r="B868" s="6" t="s">
        <v>1973</v>
      </c>
      <c r="C868" t="s">
        <v>1258</v>
      </c>
      <c r="D868">
        <v>-1</v>
      </c>
      <c r="E868" t="s">
        <v>34</v>
      </c>
      <c r="F868" s="3">
        <v>44390</v>
      </c>
      <c r="G868" t="s">
        <v>513</v>
      </c>
      <c r="H868" t="s">
        <v>1255</v>
      </c>
      <c r="I868" t="s">
        <v>1240</v>
      </c>
      <c r="J868" t="s">
        <v>1240</v>
      </c>
      <c r="K868">
        <v>1.7000000923871994E-2</v>
      </c>
    </row>
    <row r="869" spans="1:11" ht="15.5" x14ac:dyDescent="0.35">
      <c r="A869" t="s">
        <v>1974</v>
      </c>
      <c r="B869" s="6" t="s">
        <v>1975</v>
      </c>
      <c r="C869" t="s">
        <v>1258</v>
      </c>
      <c r="D869">
        <v>1</v>
      </c>
      <c r="E869" t="s">
        <v>34</v>
      </c>
      <c r="F869" s="3">
        <v>44439</v>
      </c>
      <c r="G869" t="s">
        <v>513</v>
      </c>
      <c r="H869" t="s">
        <v>1255</v>
      </c>
      <c r="I869" t="s">
        <v>1240</v>
      </c>
      <c r="J869" t="s">
        <v>1240</v>
      </c>
      <c r="K869">
        <v>1.7000000923871994E-2</v>
      </c>
    </row>
    <row r="870" spans="1:11" ht="15.5" x14ac:dyDescent="0.35">
      <c r="A870" t="s">
        <v>1974</v>
      </c>
      <c r="B870" s="6" t="s">
        <v>1975</v>
      </c>
      <c r="C870" t="s">
        <v>1258</v>
      </c>
      <c r="D870">
        <v>1</v>
      </c>
      <c r="E870" t="s">
        <v>34</v>
      </c>
      <c r="F870" s="3">
        <v>44439</v>
      </c>
      <c r="G870" t="s">
        <v>513</v>
      </c>
      <c r="H870" t="s">
        <v>1255</v>
      </c>
      <c r="I870" t="s">
        <v>1240</v>
      </c>
      <c r="J870" t="s">
        <v>1240</v>
      </c>
      <c r="K870">
        <v>1.7000000923871994E-2</v>
      </c>
    </row>
    <row r="871" spans="1:11" ht="15.5" x14ac:dyDescent="0.35">
      <c r="A871" t="s">
        <v>1974</v>
      </c>
      <c r="B871" s="6" t="s">
        <v>1975</v>
      </c>
      <c r="C871" t="s">
        <v>1258</v>
      </c>
      <c r="D871">
        <v>-1</v>
      </c>
      <c r="E871" t="s">
        <v>34</v>
      </c>
      <c r="F871" s="3">
        <v>44439</v>
      </c>
      <c r="G871" t="s">
        <v>513</v>
      </c>
      <c r="H871" t="s">
        <v>1255</v>
      </c>
      <c r="I871" t="s">
        <v>1240</v>
      </c>
      <c r="J871" t="s">
        <v>1240</v>
      </c>
      <c r="K871">
        <v>1.7000000923871994E-2</v>
      </c>
    </row>
    <row r="872" spans="1:11" ht="15.5" x14ac:dyDescent="0.35">
      <c r="A872" t="s">
        <v>1976</v>
      </c>
      <c r="B872" s="6" t="s">
        <v>1977</v>
      </c>
      <c r="C872" t="s">
        <v>1258</v>
      </c>
      <c r="D872">
        <v>1</v>
      </c>
      <c r="E872" t="s">
        <v>34</v>
      </c>
      <c r="F872" s="3">
        <v>44370</v>
      </c>
      <c r="G872" t="s">
        <v>513</v>
      </c>
      <c r="H872" t="s">
        <v>1255</v>
      </c>
      <c r="I872" t="s">
        <v>1240</v>
      </c>
      <c r="J872" t="s">
        <v>1240</v>
      </c>
      <c r="K872">
        <v>5.4999999701976776E-2</v>
      </c>
    </row>
    <row r="873" spans="1:11" ht="15.5" x14ac:dyDescent="0.35">
      <c r="A873" t="s">
        <v>1976</v>
      </c>
      <c r="B873" s="6" t="s">
        <v>1977</v>
      </c>
      <c r="C873" t="s">
        <v>1258</v>
      </c>
      <c r="D873">
        <v>-1</v>
      </c>
      <c r="E873" t="s">
        <v>34</v>
      </c>
      <c r="F873" s="3">
        <v>44370</v>
      </c>
      <c r="G873" t="s">
        <v>513</v>
      </c>
      <c r="H873" t="s">
        <v>1255</v>
      </c>
      <c r="I873" t="s">
        <v>1240</v>
      </c>
      <c r="J873" t="s">
        <v>1240</v>
      </c>
      <c r="K873">
        <v>5.4999999701976776E-2</v>
      </c>
    </row>
    <row r="874" spans="1:11" x14ac:dyDescent="0.35">
      <c r="A874" t="s">
        <v>1978</v>
      </c>
      <c r="B874" t="s">
        <v>1979</v>
      </c>
      <c r="C874" t="s">
        <v>1258</v>
      </c>
      <c r="D874">
        <v>1</v>
      </c>
      <c r="E874" t="s">
        <v>35</v>
      </c>
      <c r="F874" s="3">
        <v>44712</v>
      </c>
      <c r="G874" t="s">
        <v>244</v>
      </c>
      <c r="H874" t="s">
        <v>1255</v>
      </c>
      <c r="I874" t="s">
        <v>1240</v>
      </c>
      <c r="J874" t="s">
        <v>1240</v>
      </c>
      <c r="K874">
        <v>2.9000000000000001E-2</v>
      </c>
    </row>
    <row r="875" spans="1:11" x14ac:dyDescent="0.35">
      <c r="A875" t="s">
        <v>1978</v>
      </c>
      <c r="B875" t="s">
        <v>1979</v>
      </c>
      <c r="C875" t="s">
        <v>1258</v>
      </c>
      <c r="D875">
        <v>2</v>
      </c>
      <c r="E875" t="s">
        <v>35</v>
      </c>
      <c r="F875" s="3">
        <v>44712</v>
      </c>
      <c r="G875" t="s">
        <v>244</v>
      </c>
      <c r="H875" t="s">
        <v>1255</v>
      </c>
      <c r="I875" t="s">
        <v>1240</v>
      </c>
      <c r="J875" t="s">
        <v>1240</v>
      </c>
      <c r="K875">
        <v>2.9000000000000001E-2</v>
      </c>
    </row>
    <row r="876" spans="1:11" ht="15.5" x14ac:dyDescent="0.35">
      <c r="A876" t="s">
        <v>1980</v>
      </c>
      <c r="B876" s="6" t="s">
        <v>1981</v>
      </c>
      <c r="C876" t="s">
        <v>1258</v>
      </c>
      <c r="D876">
        <v>1</v>
      </c>
      <c r="E876" t="s">
        <v>34</v>
      </c>
      <c r="F876" s="3">
        <v>44475</v>
      </c>
      <c r="H876" t="s">
        <v>1255</v>
      </c>
      <c r="I876" t="s">
        <v>1240</v>
      </c>
      <c r="J876" t="s">
        <v>1240</v>
      </c>
      <c r="K876">
        <v>1.9999999552965164E-2</v>
      </c>
    </row>
    <row r="877" spans="1:11" ht="15.5" x14ac:dyDescent="0.35">
      <c r="A877" t="s">
        <v>1980</v>
      </c>
      <c r="B877" s="6" t="s">
        <v>1981</v>
      </c>
      <c r="C877" t="s">
        <v>1258</v>
      </c>
      <c r="D877">
        <v>-1</v>
      </c>
      <c r="E877" t="s">
        <v>34</v>
      </c>
      <c r="F877" s="3">
        <v>44475</v>
      </c>
      <c r="H877" t="s">
        <v>1255</v>
      </c>
      <c r="I877" t="s">
        <v>1240</v>
      </c>
      <c r="J877" t="s">
        <v>1240</v>
      </c>
      <c r="K877">
        <v>1.9999999552965164E-2</v>
      </c>
    </row>
    <row r="878" spans="1:11" ht="15.5" x14ac:dyDescent="0.35">
      <c r="A878" t="s">
        <v>1980</v>
      </c>
      <c r="B878" s="6" t="s">
        <v>1981</v>
      </c>
      <c r="C878" t="s">
        <v>1258</v>
      </c>
      <c r="D878">
        <v>1</v>
      </c>
      <c r="E878" t="s">
        <v>34</v>
      </c>
      <c r="F878" s="3">
        <v>44475</v>
      </c>
      <c r="H878" t="s">
        <v>1255</v>
      </c>
      <c r="I878" t="s">
        <v>1240</v>
      </c>
      <c r="J878" t="s">
        <v>1240</v>
      </c>
      <c r="K878">
        <v>1.9999999552965164E-2</v>
      </c>
    </row>
    <row r="879" spans="1:11" x14ac:dyDescent="0.35">
      <c r="A879" t="s">
        <v>892</v>
      </c>
      <c r="B879" t="s">
        <v>1982</v>
      </c>
      <c r="C879" t="s">
        <v>1254</v>
      </c>
      <c r="D879">
        <v>2</v>
      </c>
      <c r="E879" t="s">
        <v>36</v>
      </c>
      <c r="F879" s="3">
        <v>45261</v>
      </c>
      <c r="H879" t="s">
        <v>1255</v>
      </c>
      <c r="I879" t="s">
        <v>1240</v>
      </c>
      <c r="J879" t="s">
        <v>1240</v>
      </c>
      <c r="K879">
        <v>2.7000000700354576E-2</v>
      </c>
    </row>
    <row r="880" spans="1:11" x14ac:dyDescent="0.35">
      <c r="A880" t="s">
        <v>1983</v>
      </c>
      <c r="B880" t="s">
        <v>1984</v>
      </c>
      <c r="C880" t="s">
        <v>1254</v>
      </c>
      <c r="D880">
        <v>1</v>
      </c>
      <c r="E880" t="s">
        <v>35</v>
      </c>
      <c r="F880" s="3">
        <v>44804</v>
      </c>
      <c r="G880" t="s">
        <v>244</v>
      </c>
      <c r="H880" t="s">
        <v>1255</v>
      </c>
      <c r="I880" t="s">
        <v>1240</v>
      </c>
      <c r="J880" t="s">
        <v>1240</v>
      </c>
      <c r="K880">
        <v>0.03</v>
      </c>
    </row>
    <row r="881" spans="1:11" ht="15.5" x14ac:dyDescent="0.35">
      <c r="A881" t="s">
        <v>1985</v>
      </c>
      <c r="B881" s="6" t="s">
        <v>1986</v>
      </c>
      <c r="C881" t="s">
        <v>1258</v>
      </c>
      <c r="D881">
        <v>1</v>
      </c>
      <c r="E881" t="s">
        <v>34</v>
      </c>
      <c r="F881" s="3">
        <v>44442</v>
      </c>
      <c r="H881" t="s">
        <v>1255</v>
      </c>
      <c r="I881" t="s">
        <v>1240</v>
      </c>
      <c r="J881" t="s">
        <v>1240</v>
      </c>
      <c r="K881">
        <v>1.8999999389052391E-2</v>
      </c>
    </row>
    <row r="882" spans="1:11" ht="15.5" x14ac:dyDescent="0.35">
      <c r="A882" t="s">
        <v>1985</v>
      </c>
      <c r="B882" s="6" t="s">
        <v>1986</v>
      </c>
      <c r="C882" t="s">
        <v>1258</v>
      </c>
      <c r="D882">
        <v>1</v>
      </c>
      <c r="E882" t="s">
        <v>34</v>
      </c>
      <c r="F882" s="3">
        <v>44442</v>
      </c>
      <c r="H882" t="s">
        <v>1255</v>
      </c>
      <c r="I882" t="s">
        <v>1240</v>
      </c>
      <c r="J882" t="s">
        <v>1240</v>
      </c>
      <c r="K882">
        <v>1.8999999389052391E-2</v>
      </c>
    </row>
    <row r="883" spans="1:11" ht="15.5" x14ac:dyDescent="0.35">
      <c r="A883" t="s">
        <v>1985</v>
      </c>
      <c r="B883" s="6" t="s">
        <v>1986</v>
      </c>
      <c r="C883" t="s">
        <v>1258</v>
      </c>
      <c r="D883">
        <v>1</v>
      </c>
      <c r="E883" t="s">
        <v>34</v>
      </c>
      <c r="F883" s="3">
        <v>44442</v>
      </c>
      <c r="H883" t="s">
        <v>1255</v>
      </c>
      <c r="I883" t="s">
        <v>1240</v>
      </c>
      <c r="J883" t="s">
        <v>1240</v>
      </c>
      <c r="K883">
        <v>1.8999999389052391E-2</v>
      </c>
    </row>
    <row r="884" spans="1:11" ht="15.5" x14ac:dyDescent="0.35">
      <c r="A884" t="s">
        <v>1985</v>
      </c>
      <c r="B884" s="6" t="s">
        <v>1986</v>
      </c>
      <c r="C884" t="s">
        <v>1258</v>
      </c>
      <c r="D884">
        <v>-1</v>
      </c>
      <c r="E884" t="s">
        <v>34</v>
      </c>
      <c r="F884" s="3">
        <v>44441</v>
      </c>
      <c r="H884" t="s">
        <v>1255</v>
      </c>
      <c r="I884" t="s">
        <v>1240</v>
      </c>
      <c r="J884" t="s">
        <v>1240</v>
      </c>
      <c r="K884">
        <v>1.8999999389052391E-2</v>
      </c>
    </row>
    <row r="885" spans="1:11" x14ac:dyDescent="0.35">
      <c r="A885" t="s">
        <v>702</v>
      </c>
      <c r="B885" t="s">
        <v>1987</v>
      </c>
      <c r="C885" t="s">
        <v>1258</v>
      </c>
      <c r="D885">
        <v>1</v>
      </c>
      <c r="E885" t="s">
        <v>35</v>
      </c>
      <c r="F885" s="3">
        <v>44734</v>
      </c>
      <c r="G885" t="s">
        <v>244</v>
      </c>
      <c r="H885" t="s">
        <v>1255</v>
      </c>
      <c r="I885" t="s">
        <v>1240</v>
      </c>
      <c r="J885" t="s">
        <v>1240</v>
      </c>
      <c r="K885">
        <v>2.5000000000000001E-2</v>
      </c>
    </row>
    <row r="886" spans="1:11" x14ac:dyDescent="0.35">
      <c r="A886" t="s">
        <v>702</v>
      </c>
      <c r="B886" t="s">
        <v>1987</v>
      </c>
      <c r="C886" t="s">
        <v>1258</v>
      </c>
      <c r="D886">
        <v>2</v>
      </c>
      <c r="E886" t="s">
        <v>35</v>
      </c>
      <c r="F886" s="3">
        <v>44734</v>
      </c>
      <c r="G886" t="s">
        <v>244</v>
      </c>
      <c r="H886" t="s">
        <v>1255</v>
      </c>
      <c r="I886" t="s">
        <v>1240</v>
      </c>
      <c r="J886" t="s">
        <v>1240</v>
      </c>
      <c r="K886">
        <v>2.5000000000000001E-2</v>
      </c>
    </row>
    <row r="887" spans="1:11" x14ac:dyDescent="0.35">
      <c r="A887" t="s">
        <v>702</v>
      </c>
      <c r="B887" t="s">
        <v>1987</v>
      </c>
      <c r="C887" t="s">
        <v>1258</v>
      </c>
      <c r="D887">
        <v>-1</v>
      </c>
      <c r="E887" t="s">
        <v>35</v>
      </c>
      <c r="F887" s="3">
        <v>44734</v>
      </c>
      <c r="G887" t="s">
        <v>244</v>
      </c>
      <c r="H887" t="s">
        <v>1255</v>
      </c>
      <c r="I887" t="s">
        <v>1240</v>
      </c>
      <c r="J887" t="s">
        <v>1240</v>
      </c>
      <c r="K887">
        <v>2.5000000000000001E-2</v>
      </c>
    </row>
    <row r="888" spans="1:11" x14ac:dyDescent="0.35">
      <c r="A888" t="s">
        <v>702</v>
      </c>
      <c r="B888" t="s">
        <v>1987</v>
      </c>
      <c r="D888">
        <v>1</v>
      </c>
      <c r="E888" t="s">
        <v>36</v>
      </c>
      <c r="F888" s="3">
        <v>45053</v>
      </c>
      <c r="H888" t="s">
        <v>1255</v>
      </c>
      <c r="I888" t="s">
        <v>1240</v>
      </c>
      <c r="J888" t="s">
        <v>1240</v>
      </c>
      <c r="K888">
        <v>2.5000000000000001E-2</v>
      </c>
    </row>
    <row r="889" spans="1:11" x14ac:dyDescent="0.35">
      <c r="A889" t="s">
        <v>702</v>
      </c>
      <c r="B889" t="s">
        <v>1987</v>
      </c>
      <c r="D889">
        <v>2</v>
      </c>
      <c r="E889" t="s">
        <v>36</v>
      </c>
      <c r="F889" s="3">
        <v>45053</v>
      </c>
      <c r="H889" t="s">
        <v>1255</v>
      </c>
      <c r="I889" t="s">
        <v>1240</v>
      </c>
      <c r="J889" t="s">
        <v>1240</v>
      </c>
      <c r="K889">
        <v>2.5000000000000001E-2</v>
      </c>
    </row>
    <row r="890" spans="1:11" ht="15.5" x14ac:dyDescent="0.35">
      <c r="A890" t="s">
        <v>1988</v>
      </c>
      <c r="B890" s="6" t="s">
        <v>1989</v>
      </c>
      <c r="C890" t="s">
        <v>1258</v>
      </c>
      <c r="D890">
        <v>1</v>
      </c>
      <c r="E890" t="s">
        <v>34</v>
      </c>
      <c r="F890" s="3">
        <v>44398</v>
      </c>
      <c r="G890" t="s">
        <v>673</v>
      </c>
      <c r="H890" t="s">
        <v>1255</v>
      </c>
      <c r="I890" t="s">
        <v>1240</v>
      </c>
      <c r="J890" t="s">
        <v>1240</v>
      </c>
      <c r="K890">
        <v>4.1000001132488251E-2</v>
      </c>
    </row>
    <row r="891" spans="1:11" ht="15.5" x14ac:dyDescent="0.35">
      <c r="A891" t="s">
        <v>1988</v>
      </c>
      <c r="B891" s="6" t="s">
        <v>1989</v>
      </c>
      <c r="C891" t="s">
        <v>1258</v>
      </c>
      <c r="D891">
        <v>-1</v>
      </c>
      <c r="E891" t="s">
        <v>34</v>
      </c>
      <c r="F891" s="3">
        <v>44397</v>
      </c>
      <c r="G891" t="s">
        <v>673</v>
      </c>
      <c r="H891" t="s">
        <v>1255</v>
      </c>
      <c r="I891" t="s">
        <v>1240</v>
      </c>
      <c r="J891" t="s">
        <v>1240</v>
      </c>
      <c r="K891">
        <v>4.1000001132488251E-2</v>
      </c>
    </row>
    <row r="892" spans="1:11" x14ac:dyDescent="0.35">
      <c r="A892" t="s">
        <v>1990</v>
      </c>
      <c r="B892" t="s">
        <v>1991</v>
      </c>
      <c r="C892" t="s">
        <v>1254</v>
      </c>
      <c r="D892">
        <v>5</v>
      </c>
      <c r="E892" t="s">
        <v>1231</v>
      </c>
      <c r="F892" s="3">
        <v>45555</v>
      </c>
      <c r="G892" t="s">
        <v>244</v>
      </c>
      <c r="H892" t="s">
        <v>1255</v>
      </c>
      <c r="I892" t="s">
        <v>1240</v>
      </c>
      <c r="J892" t="s">
        <v>1240</v>
      </c>
      <c r="K892">
        <v>2.8000000000000001E-2</v>
      </c>
    </row>
    <row r="893" spans="1:11" x14ac:dyDescent="0.35">
      <c r="A893" t="s">
        <v>1990</v>
      </c>
      <c r="B893" t="s">
        <v>1991</v>
      </c>
      <c r="C893" t="s">
        <v>1254</v>
      </c>
      <c r="D893">
        <v>1</v>
      </c>
      <c r="E893" t="s">
        <v>1231</v>
      </c>
      <c r="F893" s="3">
        <v>45555</v>
      </c>
      <c r="G893" t="s">
        <v>244</v>
      </c>
      <c r="H893" t="s">
        <v>1255</v>
      </c>
      <c r="I893" t="s">
        <v>1240</v>
      </c>
      <c r="J893" t="s">
        <v>1240</v>
      </c>
      <c r="K893">
        <v>2.8000000000000001E-2</v>
      </c>
    </row>
    <row r="894" spans="1:11" ht="15.5" x14ac:dyDescent="0.35">
      <c r="A894" t="s">
        <v>1992</v>
      </c>
      <c r="B894" s="9" t="s">
        <v>1993</v>
      </c>
      <c r="C894" t="s">
        <v>1258</v>
      </c>
      <c r="D894">
        <v>1</v>
      </c>
      <c r="E894" t="s">
        <v>34</v>
      </c>
      <c r="F894" s="3">
        <v>44510</v>
      </c>
      <c r="G894" t="s">
        <v>673</v>
      </c>
      <c r="H894" t="s">
        <v>1255</v>
      </c>
      <c r="I894" t="s">
        <v>1240</v>
      </c>
      <c r="J894" t="s">
        <v>1240</v>
      </c>
      <c r="K894">
        <v>2.4000000208616257E-2</v>
      </c>
    </row>
    <row r="895" spans="1:11" ht="15.5" x14ac:dyDescent="0.35">
      <c r="A895" t="s">
        <v>1992</v>
      </c>
      <c r="B895" s="9" t="s">
        <v>1993</v>
      </c>
      <c r="C895" t="s">
        <v>1258</v>
      </c>
      <c r="D895">
        <v>-1</v>
      </c>
      <c r="E895" t="s">
        <v>34</v>
      </c>
      <c r="F895" s="3">
        <v>44509</v>
      </c>
      <c r="G895" t="s">
        <v>673</v>
      </c>
      <c r="H895" t="s">
        <v>1255</v>
      </c>
      <c r="I895" t="s">
        <v>1240</v>
      </c>
      <c r="J895" t="s">
        <v>1240</v>
      </c>
      <c r="K895">
        <v>2.4000000208616257E-2</v>
      </c>
    </row>
    <row r="896" spans="1:11" x14ac:dyDescent="0.35">
      <c r="A896" t="s">
        <v>1994</v>
      </c>
      <c r="B896" t="s">
        <v>1770</v>
      </c>
      <c r="C896" t="s">
        <v>1254</v>
      </c>
      <c r="D896">
        <v>3</v>
      </c>
      <c r="E896" t="s">
        <v>1231</v>
      </c>
      <c r="F896" s="3">
        <v>45658</v>
      </c>
      <c r="G896" t="s">
        <v>244</v>
      </c>
      <c r="H896" t="s">
        <v>1255</v>
      </c>
      <c r="I896" t="s">
        <v>1240</v>
      </c>
      <c r="J896" t="s">
        <v>1240</v>
      </c>
      <c r="K896">
        <v>0.11</v>
      </c>
    </row>
    <row r="897" spans="1:11" x14ac:dyDescent="0.35">
      <c r="A897" t="s">
        <v>1994</v>
      </c>
      <c r="B897" t="s">
        <v>1770</v>
      </c>
      <c r="C897" t="s">
        <v>1254</v>
      </c>
      <c r="D897">
        <v>1</v>
      </c>
      <c r="E897" t="s">
        <v>1231</v>
      </c>
      <c r="F897" s="3">
        <v>45658</v>
      </c>
      <c r="G897" t="s">
        <v>244</v>
      </c>
      <c r="H897" t="s">
        <v>1255</v>
      </c>
      <c r="I897" t="s">
        <v>1240</v>
      </c>
      <c r="J897" t="s">
        <v>1240</v>
      </c>
      <c r="K897">
        <v>0.11</v>
      </c>
    </row>
    <row r="898" spans="1:11" ht="15.5" x14ac:dyDescent="0.35">
      <c r="A898" t="s">
        <v>1995</v>
      </c>
      <c r="B898" s="6" t="s">
        <v>1996</v>
      </c>
      <c r="C898" t="s">
        <v>1258</v>
      </c>
      <c r="D898">
        <v>1</v>
      </c>
      <c r="E898" t="s">
        <v>34</v>
      </c>
      <c r="F898" s="3">
        <v>44448</v>
      </c>
      <c r="G898" t="s">
        <v>513</v>
      </c>
      <c r="H898" t="s">
        <v>1255</v>
      </c>
      <c r="I898" t="s">
        <v>1240</v>
      </c>
      <c r="J898" t="s">
        <v>1240</v>
      </c>
      <c r="K898">
        <v>1.0999999940395355E-2</v>
      </c>
    </row>
    <row r="899" spans="1:11" ht="15.5" x14ac:dyDescent="0.35">
      <c r="A899" t="s">
        <v>1995</v>
      </c>
      <c r="B899" s="6" t="s">
        <v>1996</v>
      </c>
      <c r="C899" t="s">
        <v>1258</v>
      </c>
      <c r="D899">
        <v>1</v>
      </c>
      <c r="E899" t="s">
        <v>34</v>
      </c>
      <c r="F899" s="3">
        <v>44448</v>
      </c>
      <c r="G899" t="s">
        <v>513</v>
      </c>
      <c r="H899" t="s">
        <v>1255</v>
      </c>
      <c r="I899" t="s">
        <v>1240</v>
      </c>
      <c r="J899" t="s">
        <v>1240</v>
      </c>
      <c r="K899">
        <v>1.0999999940395355E-2</v>
      </c>
    </row>
    <row r="900" spans="1:11" ht="15.5" x14ac:dyDescent="0.35">
      <c r="A900" t="s">
        <v>1995</v>
      </c>
      <c r="B900" s="6" t="s">
        <v>1996</v>
      </c>
      <c r="C900" t="s">
        <v>1258</v>
      </c>
      <c r="D900">
        <v>-1</v>
      </c>
      <c r="E900" t="s">
        <v>34</v>
      </c>
      <c r="F900" s="3">
        <v>44448</v>
      </c>
      <c r="G900" t="s">
        <v>513</v>
      </c>
      <c r="H900" t="s">
        <v>1255</v>
      </c>
      <c r="I900" t="s">
        <v>1240</v>
      </c>
      <c r="J900" t="s">
        <v>1240</v>
      </c>
      <c r="K900">
        <v>1.0999999940395355E-2</v>
      </c>
    </row>
    <row r="901" spans="1:11" ht="15.5" x14ac:dyDescent="0.35">
      <c r="A901" t="s">
        <v>1997</v>
      </c>
      <c r="B901" s="6" t="s">
        <v>1998</v>
      </c>
      <c r="C901" t="s">
        <v>1258</v>
      </c>
      <c r="D901">
        <v>1</v>
      </c>
      <c r="E901" t="s">
        <v>34</v>
      </c>
      <c r="F901" s="3">
        <v>44466</v>
      </c>
      <c r="G901" t="s">
        <v>513</v>
      </c>
      <c r="H901" t="s">
        <v>1255</v>
      </c>
      <c r="I901" t="s">
        <v>1240</v>
      </c>
      <c r="J901" t="s">
        <v>1240</v>
      </c>
      <c r="K901">
        <v>0.11900000274181366</v>
      </c>
    </row>
    <row r="902" spans="1:11" x14ac:dyDescent="0.35">
      <c r="A902" t="s">
        <v>1999</v>
      </c>
      <c r="B902" t="s">
        <v>2000</v>
      </c>
      <c r="C902" t="s">
        <v>1254</v>
      </c>
      <c r="D902">
        <v>1</v>
      </c>
      <c r="E902" t="s">
        <v>1231</v>
      </c>
      <c r="F902" s="3">
        <v>45701</v>
      </c>
      <c r="G902" t="s">
        <v>244</v>
      </c>
      <c r="H902" t="s">
        <v>1255</v>
      </c>
      <c r="I902" t="s">
        <v>1240</v>
      </c>
      <c r="J902" t="s">
        <v>1240</v>
      </c>
      <c r="K902">
        <v>4.2000000000000003E-2</v>
      </c>
    </row>
    <row r="903" spans="1:11" x14ac:dyDescent="0.35">
      <c r="A903" t="s">
        <v>1042</v>
      </c>
      <c r="B903" t="s">
        <v>2001</v>
      </c>
      <c r="C903" t="s">
        <v>1254</v>
      </c>
      <c r="D903">
        <v>1</v>
      </c>
      <c r="E903" t="s">
        <v>36</v>
      </c>
      <c r="F903" s="3">
        <v>45050</v>
      </c>
      <c r="H903" t="s">
        <v>1255</v>
      </c>
      <c r="I903" t="s">
        <v>1240</v>
      </c>
      <c r="J903" t="s">
        <v>1240</v>
      </c>
      <c r="K903">
        <v>3.3000000000000002E-2</v>
      </c>
    </row>
    <row r="904" spans="1:11" x14ac:dyDescent="0.35">
      <c r="A904" t="s">
        <v>2002</v>
      </c>
      <c r="B904" t="s">
        <v>2003</v>
      </c>
      <c r="C904" t="s">
        <v>1254</v>
      </c>
      <c r="D904">
        <v>8</v>
      </c>
      <c r="E904" t="s">
        <v>1231</v>
      </c>
      <c r="F904" s="3">
        <v>45746</v>
      </c>
      <c r="G904" t="s">
        <v>244</v>
      </c>
      <c r="H904" t="s">
        <v>1255</v>
      </c>
      <c r="I904" t="s">
        <v>1240</v>
      </c>
      <c r="J904" t="s">
        <v>1240</v>
      </c>
      <c r="K904">
        <v>0.13</v>
      </c>
    </row>
    <row r="905" spans="1:11" x14ac:dyDescent="0.35">
      <c r="A905" t="s">
        <v>2002</v>
      </c>
      <c r="B905" t="s">
        <v>2003</v>
      </c>
      <c r="C905" t="s">
        <v>1254</v>
      </c>
      <c r="D905">
        <v>4</v>
      </c>
      <c r="E905" t="s">
        <v>1231</v>
      </c>
      <c r="F905" s="3">
        <v>45746</v>
      </c>
      <c r="G905" t="s">
        <v>244</v>
      </c>
      <c r="H905" t="s">
        <v>1255</v>
      </c>
      <c r="I905" t="s">
        <v>1240</v>
      </c>
      <c r="J905" t="s">
        <v>1240</v>
      </c>
      <c r="K905">
        <v>0.13</v>
      </c>
    </row>
    <row r="906" spans="1:11" x14ac:dyDescent="0.35">
      <c r="A906" t="s">
        <v>2004</v>
      </c>
      <c r="B906" t="s">
        <v>2005</v>
      </c>
      <c r="C906" t="s">
        <v>1254</v>
      </c>
      <c r="D906">
        <v>2</v>
      </c>
      <c r="E906" t="s">
        <v>1231</v>
      </c>
      <c r="F906" s="3">
        <v>45717</v>
      </c>
      <c r="G906" t="s">
        <v>244</v>
      </c>
      <c r="H906" t="s">
        <v>1255</v>
      </c>
      <c r="I906" t="s">
        <v>1240</v>
      </c>
      <c r="J906" t="s">
        <v>1240</v>
      </c>
      <c r="K906">
        <v>5.8999999999999997E-2</v>
      </c>
    </row>
    <row r="907" spans="1:11" x14ac:dyDescent="0.35">
      <c r="A907" t="s">
        <v>2006</v>
      </c>
      <c r="B907" t="s">
        <v>2007</v>
      </c>
      <c r="C907" t="s">
        <v>1254</v>
      </c>
      <c r="D907">
        <v>2</v>
      </c>
      <c r="E907" t="s">
        <v>1231</v>
      </c>
      <c r="F907" s="3">
        <v>45553</v>
      </c>
      <c r="G907" t="s">
        <v>244</v>
      </c>
      <c r="H907" t="s">
        <v>1255</v>
      </c>
      <c r="I907" t="s">
        <v>1240</v>
      </c>
      <c r="J907" t="s">
        <v>1240</v>
      </c>
      <c r="K907">
        <v>4.5999999999999999E-2</v>
      </c>
    </row>
    <row r="908" spans="1:11" x14ac:dyDescent="0.35">
      <c r="A908" t="s">
        <v>2006</v>
      </c>
      <c r="B908" t="s">
        <v>2007</v>
      </c>
      <c r="C908" t="s">
        <v>1254</v>
      </c>
      <c r="D908">
        <v>1</v>
      </c>
      <c r="E908" t="s">
        <v>1231</v>
      </c>
      <c r="F908" s="3">
        <v>45553</v>
      </c>
      <c r="G908" t="s">
        <v>244</v>
      </c>
      <c r="H908" t="s">
        <v>1255</v>
      </c>
      <c r="I908" t="s">
        <v>1240</v>
      </c>
      <c r="J908" t="s">
        <v>1240</v>
      </c>
      <c r="K908">
        <v>4.5999999999999999E-2</v>
      </c>
    </row>
    <row r="909" spans="1:11" x14ac:dyDescent="0.35">
      <c r="A909" t="s">
        <v>2008</v>
      </c>
      <c r="B909" t="s">
        <v>2009</v>
      </c>
      <c r="C909" t="s">
        <v>1267</v>
      </c>
      <c r="D909">
        <v>2</v>
      </c>
      <c r="E909" t="s">
        <v>1231</v>
      </c>
      <c r="F909" s="3">
        <v>45719</v>
      </c>
      <c r="G909" t="s">
        <v>244</v>
      </c>
      <c r="H909" t="s">
        <v>1255</v>
      </c>
      <c r="I909" t="s">
        <v>1240</v>
      </c>
      <c r="J909" t="s">
        <v>1240</v>
      </c>
      <c r="K909">
        <v>0.11</v>
      </c>
    </row>
    <row r="910" spans="1:11" x14ac:dyDescent="0.35">
      <c r="A910" t="s">
        <v>2008</v>
      </c>
      <c r="B910" t="s">
        <v>2009</v>
      </c>
      <c r="C910" t="s">
        <v>1267</v>
      </c>
      <c r="D910">
        <v>2</v>
      </c>
      <c r="E910" t="s">
        <v>1231</v>
      </c>
      <c r="F910" s="3">
        <v>45719</v>
      </c>
      <c r="G910" t="s">
        <v>244</v>
      </c>
      <c r="H910" t="s">
        <v>1255</v>
      </c>
      <c r="I910" t="s">
        <v>1240</v>
      </c>
      <c r="J910" t="s">
        <v>1240</v>
      </c>
      <c r="K910">
        <v>0.11</v>
      </c>
    </row>
    <row r="911" spans="1:11" ht="15.5" x14ac:dyDescent="0.35">
      <c r="A911" t="s">
        <v>2010</v>
      </c>
      <c r="B911" s="6" t="s">
        <v>2011</v>
      </c>
      <c r="C911" t="s">
        <v>1258</v>
      </c>
      <c r="D911">
        <v>5</v>
      </c>
      <c r="E911" t="s">
        <v>34</v>
      </c>
      <c r="F911" s="3">
        <v>44547</v>
      </c>
      <c r="G911" t="s">
        <v>513</v>
      </c>
      <c r="H911" t="s">
        <v>1255</v>
      </c>
      <c r="I911" t="s">
        <v>1240</v>
      </c>
      <c r="J911" t="s">
        <v>1240</v>
      </c>
      <c r="K911">
        <v>3.9999999105930328E-2</v>
      </c>
    </row>
    <row r="912" spans="1:11" ht="15.5" x14ac:dyDescent="0.35">
      <c r="A912" t="s">
        <v>2010</v>
      </c>
      <c r="B912" s="6" t="s">
        <v>2011</v>
      </c>
      <c r="C912" t="s">
        <v>1258</v>
      </c>
      <c r="D912">
        <v>-1</v>
      </c>
      <c r="E912" t="s">
        <v>34</v>
      </c>
      <c r="F912" s="3">
        <v>44547</v>
      </c>
      <c r="G912" t="s">
        <v>513</v>
      </c>
      <c r="H912" t="s">
        <v>1255</v>
      </c>
      <c r="I912" t="s">
        <v>1240</v>
      </c>
      <c r="J912" t="s">
        <v>1240</v>
      </c>
      <c r="K912">
        <v>3.9999999105930328E-2</v>
      </c>
    </row>
    <row r="913" spans="1:11" ht="15.5" x14ac:dyDescent="0.35">
      <c r="A913" t="s">
        <v>2012</v>
      </c>
      <c r="B913" s="6" t="s">
        <v>2013</v>
      </c>
      <c r="C913" t="s">
        <v>1258</v>
      </c>
      <c r="D913">
        <v>1</v>
      </c>
      <c r="E913" t="s">
        <v>34</v>
      </c>
      <c r="F913" s="3">
        <v>44627</v>
      </c>
      <c r="G913" t="s">
        <v>513</v>
      </c>
      <c r="H913" t="s">
        <v>1255</v>
      </c>
      <c r="I913" t="s">
        <v>1240</v>
      </c>
      <c r="J913" t="s">
        <v>1240</v>
      </c>
      <c r="K913">
        <v>2.0999999716877937E-2</v>
      </c>
    </row>
    <row r="914" spans="1:11" x14ac:dyDescent="0.35">
      <c r="A914" t="s">
        <v>814</v>
      </c>
      <c r="B914" t="s">
        <v>2014</v>
      </c>
      <c r="C914" t="s">
        <v>1267</v>
      </c>
      <c r="D914">
        <v>1</v>
      </c>
      <c r="E914" t="s">
        <v>36</v>
      </c>
      <c r="F914" s="3">
        <v>45358</v>
      </c>
      <c r="H914" t="s">
        <v>1255</v>
      </c>
      <c r="I914" t="s">
        <v>1240</v>
      </c>
      <c r="J914" t="s">
        <v>1240</v>
      </c>
      <c r="K914">
        <v>1.7000000000000001E-2</v>
      </c>
    </row>
    <row r="915" spans="1:11" x14ac:dyDescent="0.35">
      <c r="A915" t="s">
        <v>814</v>
      </c>
      <c r="B915" t="s">
        <v>2014</v>
      </c>
      <c r="C915" t="s">
        <v>1267</v>
      </c>
      <c r="D915">
        <v>1</v>
      </c>
      <c r="E915" t="s">
        <v>36</v>
      </c>
      <c r="F915" s="3">
        <v>45358</v>
      </c>
      <c r="H915" t="s">
        <v>1255</v>
      </c>
      <c r="I915" t="s">
        <v>1240</v>
      </c>
      <c r="J915" t="s">
        <v>1240</v>
      </c>
      <c r="K915">
        <v>1.7000000000000001E-2</v>
      </c>
    </row>
    <row r="916" spans="1:11" x14ac:dyDescent="0.35">
      <c r="A916" t="s">
        <v>2015</v>
      </c>
      <c r="B916" t="s">
        <v>2016</v>
      </c>
      <c r="C916" t="s">
        <v>1254</v>
      </c>
      <c r="D916">
        <v>3</v>
      </c>
      <c r="E916" t="s">
        <v>1231</v>
      </c>
      <c r="F916" s="3">
        <v>45555</v>
      </c>
      <c r="G916" t="s">
        <v>244</v>
      </c>
      <c r="H916" t="s">
        <v>1255</v>
      </c>
      <c r="I916" t="s">
        <v>1240</v>
      </c>
      <c r="J916" t="s">
        <v>1240</v>
      </c>
      <c r="K916">
        <v>8.3000000000000004E-2</v>
      </c>
    </row>
    <row r="917" spans="1:11" x14ac:dyDescent="0.35">
      <c r="A917" t="s">
        <v>2015</v>
      </c>
      <c r="B917" t="s">
        <v>2016</v>
      </c>
      <c r="C917" t="s">
        <v>1254</v>
      </c>
      <c r="D917">
        <v>2</v>
      </c>
      <c r="E917" t="s">
        <v>1231</v>
      </c>
      <c r="F917" s="3">
        <v>45555</v>
      </c>
      <c r="G917" t="s">
        <v>244</v>
      </c>
      <c r="H917" t="s">
        <v>1255</v>
      </c>
      <c r="I917" t="s">
        <v>1240</v>
      </c>
      <c r="J917" t="s">
        <v>1240</v>
      </c>
      <c r="K917">
        <v>8.3000000000000004E-2</v>
      </c>
    </row>
    <row r="918" spans="1:11" ht="15.5" x14ac:dyDescent="0.35">
      <c r="A918" t="s">
        <v>2017</v>
      </c>
      <c r="B918" s="6" t="s">
        <v>2018</v>
      </c>
      <c r="C918" t="s">
        <v>1258</v>
      </c>
      <c r="D918">
        <v>1</v>
      </c>
      <c r="E918" t="s">
        <v>34</v>
      </c>
      <c r="F918" s="3">
        <v>44601</v>
      </c>
      <c r="G918" t="s">
        <v>513</v>
      </c>
      <c r="H918" t="s">
        <v>1255</v>
      </c>
      <c r="I918" t="s">
        <v>1288</v>
      </c>
      <c r="J918" t="s">
        <v>1288</v>
      </c>
      <c r="K918">
        <v>4.3829998970031738</v>
      </c>
    </row>
    <row r="919" spans="1:11" ht="15.5" x14ac:dyDescent="0.35">
      <c r="A919" t="s">
        <v>2019</v>
      </c>
      <c r="B919" s="6" t="s">
        <v>2020</v>
      </c>
      <c r="C919" t="s">
        <v>1258</v>
      </c>
      <c r="D919">
        <v>2</v>
      </c>
      <c r="E919" t="s">
        <v>34</v>
      </c>
      <c r="F919" s="3">
        <v>44550</v>
      </c>
      <c r="G919" t="s">
        <v>513</v>
      </c>
      <c r="H919" t="s">
        <v>1255</v>
      </c>
      <c r="I919" t="s">
        <v>1240</v>
      </c>
      <c r="J919" t="s">
        <v>1240</v>
      </c>
      <c r="K919">
        <v>2.0999999716877937E-2</v>
      </c>
    </row>
    <row r="920" spans="1:11" ht="15.5" x14ac:dyDescent="0.35">
      <c r="A920" t="s">
        <v>2019</v>
      </c>
      <c r="B920" s="6" t="s">
        <v>2020</v>
      </c>
      <c r="C920" t="s">
        <v>1258</v>
      </c>
      <c r="D920">
        <v>-1</v>
      </c>
      <c r="E920" t="s">
        <v>34</v>
      </c>
      <c r="F920" s="3">
        <v>44550</v>
      </c>
      <c r="G920" t="s">
        <v>513</v>
      </c>
      <c r="H920" t="s">
        <v>1255</v>
      </c>
      <c r="I920" t="s">
        <v>1240</v>
      </c>
      <c r="J920" t="s">
        <v>1240</v>
      </c>
      <c r="K920">
        <v>2.0999999716877937E-2</v>
      </c>
    </row>
    <row r="921" spans="1:11" x14ac:dyDescent="0.35">
      <c r="A921" t="s">
        <v>2021</v>
      </c>
      <c r="B921" t="s">
        <v>2022</v>
      </c>
      <c r="D921">
        <v>3</v>
      </c>
      <c r="E921" t="s">
        <v>1231</v>
      </c>
      <c r="F921" s="3">
        <v>45717</v>
      </c>
      <c r="G921" t="s">
        <v>244</v>
      </c>
      <c r="H921" t="s">
        <v>1255</v>
      </c>
      <c r="I921" t="s">
        <v>1240</v>
      </c>
      <c r="J921" t="s">
        <v>1240</v>
      </c>
      <c r="K921">
        <v>7.5999999999999998E-2</v>
      </c>
    </row>
    <row r="922" spans="1:11" ht="15.5" x14ac:dyDescent="0.35">
      <c r="A922" t="s">
        <v>2023</v>
      </c>
      <c r="B922" s="6" t="s">
        <v>2024</v>
      </c>
      <c r="C922" t="s">
        <v>1258</v>
      </c>
      <c r="D922">
        <v>1</v>
      </c>
      <c r="E922" t="s">
        <v>34</v>
      </c>
      <c r="F922" s="3">
        <v>44541</v>
      </c>
      <c r="G922" t="s">
        <v>673</v>
      </c>
      <c r="H922" t="s">
        <v>1255</v>
      </c>
      <c r="I922" t="s">
        <v>1240</v>
      </c>
      <c r="J922" t="s">
        <v>1240</v>
      </c>
      <c r="K922">
        <v>4.6000000089406967E-2</v>
      </c>
    </row>
    <row r="923" spans="1:11" ht="15.5" x14ac:dyDescent="0.35">
      <c r="A923" t="s">
        <v>2023</v>
      </c>
      <c r="B923" s="6" t="s">
        <v>2024</v>
      </c>
      <c r="C923" t="s">
        <v>1258</v>
      </c>
      <c r="D923">
        <v>-1</v>
      </c>
      <c r="E923" t="s">
        <v>34</v>
      </c>
      <c r="F923" s="3">
        <v>44540</v>
      </c>
      <c r="G923" t="s">
        <v>673</v>
      </c>
      <c r="H923" t="s">
        <v>1255</v>
      </c>
      <c r="I923" t="s">
        <v>1240</v>
      </c>
      <c r="J923" t="s">
        <v>1240</v>
      </c>
      <c r="K923">
        <v>4.6000000089406967E-2</v>
      </c>
    </row>
    <row r="924" spans="1:11" ht="15.5" x14ac:dyDescent="0.35">
      <c r="A924" t="s">
        <v>2025</v>
      </c>
      <c r="B924" s="6" t="s">
        <v>2026</v>
      </c>
      <c r="C924" t="s">
        <v>1258</v>
      </c>
      <c r="D924">
        <v>1</v>
      </c>
      <c r="E924" t="s">
        <v>34</v>
      </c>
      <c r="F924" s="3">
        <v>44537</v>
      </c>
      <c r="G924" t="s">
        <v>513</v>
      </c>
      <c r="H924" t="s">
        <v>1255</v>
      </c>
      <c r="I924" t="s">
        <v>1240</v>
      </c>
      <c r="J924" t="s">
        <v>1240</v>
      </c>
      <c r="K924">
        <v>2.9999999329447746E-2</v>
      </c>
    </row>
    <row r="925" spans="1:11" ht="15.5" x14ac:dyDescent="0.35">
      <c r="A925" t="s">
        <v>2025</v>
      </c>
      <c r="B925" s="6" t="s">
        <v>2026</v>
      </c>
      <c r="C925" t="s">
        <v>1258</v>
      </c>
      <c r="D925">
        <v>1</v>
      </c>
      <c r="E925" t="s">
        <v>34</v>
      </c>
      <c r="F925" s="3">
        <v>44537</v>
      </c>
      <c r="G925" t="s">
        <v>513</v>
      </c>
      <c r="H925" t="s">
        <v>1255</v>
      </c>
      <c r="I925" t="s">
        <v>1240</v>
      </c>
      <c r="J925" t="s">
        <v>1240</v>
      </c>
      <c r="K925">
        <v>2.9999999329447746E-2</v>
      </c>
    </row>
    <row r="926" spans="1:11" ht="15.5" x14ac:dyDescent="0.35">
      <c r="A926" t="s">
        <v>2025</v>
      </c>
      <c r="B926" s="6" t="s">
        <v>2026</v>
      </c>
      <c r="C926" t="s">
        <v>1258</v>
      </c>
      <c r="D926">
        <v>-1</v>
      </c>
      <c r="E926" t="s">
        <v>34</v>
      </c>
      <c r="F926" s="3">
        <v>44537</v>
      </c>
      <c r="G926" t="s">
        <v>513</v>
      </c>
      <c r="H926" t="s">
        <v>1255</v>
      </c>
      <c r="I926" t="s">
        <v>1240</v>
      </c>
      <c r="J926" t="s">
        <v>1240</v>
      </c>
      <c r="K926">
        <v>2.9999999329447746E-2</v>
      </c>
    </row>
    <row r="927" spans="1:11" ht="15.5" x14ac:dyDescent="0.35">
      <c r="A927" t="s">
        <v>2025</v>
      </c>
      <c r="B927" s="6" t="s">
        <v>2026</v>
      </c>
      <c r="C927" t="s">
        <v>1258</v>
      </c>
      <c r="D927">
        <v>1</v>
      </c>
      <c r="E927" t="s">
        <v>34</v>
      </c>
      <c r="F927" s="3">
        <v>44537</v>
      </c>
      <c r="G927" t="s">
        <v>513</v>
      </c>
      <c r="H927" t="s">
        <v>1255</v>
      </c>
      <c r="I927" t="s">
        <v>1240</v>
      </c>
      <c r="J927" t="s">
        <v>1240</v>
      </c>
      <c r="K927">
        <v>2.9999999329447746E-2</v>
      </c>
    </row>
    <row r="928" spans="1:11" ht="15.5" x14ac:dyDescent="0.35">
      <c r="A928" t="s">
        <v>2027</v>
      </c>
      <c r="B928" s="6" t="s">
        <v>2028</v>
      </c>
      <c r="C928" t="s">
        <v>1258</v>
      </c>
      <c r="D928">
        <v>1</v>
      </c>
      <c r="E928" t="s">
        <v>34</v>
      </c>
      <c r="F928" s="3">
        <v>44567</v>
      </c>
      <c r="G928" t="s">
        <v>673</v>
      </c>
      <c r="H928" t="s">
        <v>1255</v>
      </c>
      <c r="I928" t="s">
        <v>1240</v>
      </c>
      <c r="J928" t="s">
        <v>1240</v>
      </c>
      <c r="K928">
        <v>3.5000000149011612E-2</v>
      </c>
    </row>
    <row r="929" spans="1:11" ht="15.5" x14ac:dyDescent="0.35">
      <c r="A929" t="s">
        <v>2027</v>
      </c>
      <c r="B929" s="6" t="s">
        <v>2028</v>
      </c>
      <c r="C929" t="s">
        <v>1258</v>
      </c>
      <c r="D929">
        <v>-1</v>
      </c>
      <c r="E929" t="s">
        <v>34</v>
      </c>
      <c r="F929" s="3">
        <v>44566</v>
      </c>
      <c r="G929" t="s">
        <v>673</v>
      </c>
      <c r="H929" t="s">
        <v>1255</v>
      </c>
      <c r="I929" t="s">
        <v>1240</v>
      </c>
      <c r="J929" t="s">
        <v>1240</v>
      </c>
      <c r="K929">
        <v>3.5000000149011612E-2</v>
      </c>
    </row>
    <row r="930" spans="1:11" ht="15.5" x14ac:dyDescent="0.35">
      <c r="A930" t="s">
        <v>2029</v>
      </c>
      <c r="B930" s="6" t="s">
        <v>2030</v>
      </c>
      <c r="C930" t="s">
        <v>1258</v>
      </c>
      <c r="D930">
        <v>1</v>
      </c>
      <c r="E930" t="s">
        <v>34</v>
      </c>
      <c r="F930" s="3">
        <v>44593</v>
      </c>
      <c r="G930" t="s">
        <v>513</v>
      </c>
      <c r="H930" t="s">
        <v>1255</v>
      </c>
      <c r="I930" t="s">
        <v>1240</v>
      </c>
      <c r="J930" t="s">
        <v>1240</v>
      </c>
      <c r="K930">
        <v>1.7999999225139618E-2</v>
      </c>
    </row>
    <row r="931" spans="1:11" ht="15.5" x14ac:dyDescent="0.35">
      <c r="A931" t="s">
        <v>2029</v>
      </c>
      <c r="B931" s="6" t="s">
        <v>2030</v>
      </c>
      <c r="C931" t="s">
        <v>1258</v>
      </c>
      <c r="D931">
        <v>1</v>
      </c>
      <c r="E931" t="s">
        <v>34</v>
      </c>
      <c r="F931" s="3">
        <v>44593</v>
      </c>
      <c r="G931" t="s">
        <v>513</v>
      </c>
      <c r="H931" t="s">
        <v>1255</v>
      </c>
      <c r="I931" t="s">
        <v>1240</v>
      </c>
      <c r="J931" t="s">
        <v>1240</v>
      </c>
      <c r="K931">
        <v>1.7999999225139618E-2</v>
      </c>
    </row>
    <row r="932" spans="1:11" ht="15.5" x14ac:dyDescent="0.35">
      <c r="A932" t="s">
        <v>2029</v>
      </c>
      <c r="B932" s="6" t="s">
        <v>2030</v>
      </c>
      <c r="C932" t="s">
        <v>1258</v>
      </c>
      <c r="D932">
        <v>-1</v>
      </c>
      <c r="E932" t="s">
        <v>34</v>
      </c>
      <c r="F932" s="3">
        <v>44593</v>
      </c>
      <c r="G932" t="s">
        <v>513</v>
      </c>
      <c r="H932" t="s">
        <v>1255</v>
      </c>
      <c r="I932" t="s">
        <v>1240</v>
      </c>
      <c r="J932" t="s">
        <v>1240</v>
      </c>
      <c r="K932">
        <v>1.7999999225139618E-2</v>
      </c>
    </row>
    <row r="933" spans="1:11" ht="15.5" x14ac:dyDescent="0.35">
      <c r="A933" t="s">
        <v>2031</v>
      </c>
      <c r="B933" s="6" t="s">
        <v>2032</v>
      </c>
      <c r="C933" t="s">
        <v>1258</v>
      </c>
      <c r="D933">
        <v>1</v>
      </c>
      <c r="E933" t="s">
        <v>34</v>
      </c>
      <c r="F933" s="3">
        <v>44567</v>
      </c>
      <c r="G933" t="s">
        <v>513</v>
      </c>
      <c r="H933" t="s">
        <v>1255</v>
      </c>
      <c r="I933" t="s">
        <v>1240</v>
      </c>
      <c r="J933" t="s">
        <v>1240</v>
      </c>
      <c r="K933">
        <v>2.4000000208616257E-2</v>
      </c>
    </row>
    <row r="934" spans="1:11" ht="15.5" x14ac:dyDescent="0.35">
      <c r="A934" t="s">
        <v>2031</v>
      </c>
      <c r="B934" s="6" t="s">
        <v>2032</v>
      </c>
      <c r="C934" t="s">
        <v>1258</v>
      </c>
      <c r="D934">
        <v>-1</v>
      </c>
      <c r="E934" t="s">
        <v>34</v>
      </c>
      <c r="F934" s="3">
        <v>44566</v>
      </c>
      <c r="G934" t="s">
        <v>513</v>
      </c>
      <c r="H934" t="s">
        <v>1255</v>
      </c>
      <c r="I934" t="s">
        <v>1240</v>
      </c>
      <c r="J934" t="s">
        <v>1240</v>
      </c>
      <c r="K934">
        <v>2.4000000208616257E-2</v>
      </c>
    </row>
    <row r="935" spans="1:11" ht="15.5" x14ac:dyDescent="0.35">
      <c r="A935" t="s">
        <v>2033</v>
      </c>
      <c r="B935" s="6" t="s">
        <v>2034</v>
      </c>
      <c r="C935" t="s">
        <v>1258</v>
      </c>
      <c r="D935">
        <v>1</v>
      </c>
      <c r="E935" t="s">
        <v>34</v>
      </c>
      <c r="F935" s="3">
        <v>44644</v>
      </c>
      <c r="G935" t="s">
        <v>513</v>
      </c>
      <c r="H935" t="s">
        <v>1255</v>
      </c>
      <c r="I935" t="s">
        <v>1240</v>
      </c>
      <c r="J935" t="s">
        <v>1240</v>
      </c>
      <c r="K935">
        <v>4.6000000089406967E-2</v>
      </c>
    </row>
    <row r="936" spans="1:11" ht="15.5" x14ac:dyDescent="0.35">
      <c r="A936" t="s">
        <v>2033</v>
      </c>
      <c r="B936" s="6" t="s">
        <v>2034</v>
      </c>
      <c r="C936" t="s">
        <v>1258</v>
      </c>
      <c r="D936">
        <v>-1</v>
      </c>
      <c r="E936" t="s">
        <v>34</v>
      </c>
      <c r="F936" s="3">
        <v>44644</v>
      </c>
      <c r="G936" t="s">
        <v>513</v>
      </c>
      <c r="H936" t="s">
        <v>1255</v>
      </c>
      <c r="I936" t="s">
        <v>1240</v>
      </c>
      <c r="J936" t="s">
        <v>1240</v>
      </c>
      <c r="K936">
        <v>4.6000000089406967E-2</v>
      </c>
    </row>
    <row r="937" spans="1:11" ht="15.5" x14ac:dyDescent="0.35">
      <c r="A937" t="s">
        <v>2033</v>
      </c>
      <c r="B937" s="6" t="s">
        <v>2034</v>
      </c>
      <c r="C937" t="s">
        <v>1258</v>
      </c>
      <c r="D937">
        <v>4</v>
      </c>
      <c r="E937" t="s">
        <v>34</v>
      </c>
      <c r="F937" s="3">
        <v>44644</v>
      </c>
      <c r="G937" t="s">
        <v>513</v>
      </c>
      <c r="H937" t="s">
        <v>1255</v>
      </c>
      <c r="I937" t="s">
        <v>1240</v>
      </c>
      <c r="J937" t="s">
        <v>1240</v>
      </c>
      <c r="K937">
        <v>4.6000000089406967E-2</v>
      </c>
    </row>
    <row r="938" spans="1:11" x14ac:dyDescent="0.35">
      <c r="A938" t="s">
        <v>724</v>
      </c>
      <c r="B938" t="s">
        <v>2035</v>
      </c>
      <c r="C938" t="s">
        <v>1258</v>
      </c>
      <c r="D938">
        <v>-1</v>
      </c>
      <c r="E938" t="s">
        <v>1231</v>
      </c>
      <c r="F938" s="3">
        <v>45717</v>
      </c>
      <c r="G938" t="s">
        <v>244</v>
      </c>
      <c r="H938" t="s">
        <v>1255</v>
      </c>
      <c r="I938" t="s">
        <v>1240</v>
      </c>
      <c r="J938" t="s">
        <v>1240</v>
      </c>
      <c r="K938">
        <v>6.3E-2</v>
      </c>
    </row>
    <row r="939" spans="1:11" x14ac:dyDescent="0.35">
      <c r="A939" t="s">
        <v>2036</v>
      </c>
      <c r="B939" t="s">
        <v>2037</v>
      </c>
      <c r="C939" t="s">
        <v>1254</v>
      </c>
      <c r="D939">
        <v>1</v>
      </c>
      <c r="E939" t="s">
        <v>1231</v>
      </c>
      <c r="F939" s="3">
        <v>45470</v>
      </c>
      <c r="G939" t="s">
        <v>244</v>
      </c>
      <c r="H939" t="s">
        <v>1255</v>
      </c>
      <c r="I939" t="s">
        <v>1240</v>
      </c>
      <c r="J939" t="s">
        <v>1240</v>
      </c>
      <c r="K939">
        <v>8.0000000000000002E-3</v>
      </c>
    </row>
    <row r="940" spans="1:11" x14ac:dyDescent="0.35">
      <c r="A940" t="s">
        <v>2038</v>
      </c>
      <c r="B940" t="s">
        <v>2039</v>
      </c>
      <c r="C940" t="s">
        <v>1254</v>
      </c>
      <c r="D940">
        <v>1</v>
      </c>
      <c r="E940" t="s">
        <v>1231</v>
      </c>
      <c r="F940" s="3">
        <v>45413</v>
      </c>
      <c r="G940" t="s">
        <v>244</v>
      </c>
      <c r="H940" t="s">
        <v>1255</v>
      </c>
      <c r="I940" t="s">
        <v>1240</v>
      </c>
      <c r="J940" t="s">
        <v>1240</v>
      </c>
      <c r="K940">
        <v>4.3999999999999997E-2</v>
      </c>
    </row>
    <row r="941" spans="1:11" x14ac:dyDescent="0.35">
      <c r="A941" t="s">
        <v>2038</v>
      </c>
      <c r="B941" t="s">
        <v>2039</v>
      </c>
      <c r="C941" t="s">
        <v>1254</v>
      </c>
      <c r="D941">
        <v>1</v>
      </c>
      <c r="E941" t="s">
        <v>1231</v>
      </c>
      <c r="F941" s="3">
        <v>45413</v>
      </c>
      <c r="G941" t="s">
        <v>244</v>
      </c>
      <c r="H941" t="s">
        <v>1255</v>
      </c>
      <c r="I941" t="s">
        <v>1240</v>
      </c>
      <c r="J941" t="s">
        <v>1240</v>
      </c>
      <c r="K941">
        <v>4.3999999999999997E-2</v>
      </c>
    </row>
    <row r="942" spans="1:11" x14ac:dyDescent="0.35">
      <c r="A942" t="s">
        <v>2040</v>
      </c>
      <c r="B942" t="s">
        <v>2041</v>
      </c>
      <c r="C942" t="s">
        <v>1254</v>
      </c>
      <c r="D942">
        <v>1</v>
      </c>
      <c r="E942" t="s">
        <v>1231</v>
      </c>
      <c r="F942" s="3">
        <v>45689</v>
      </c>
      <c r="G942" t="s">
        <v>244</v>
      </c>
      <c r="H942" t="s">
        <v>1255</v>
      </c>
      <c r="I942" t="s">
        <v>1240</v>
      </c>
      <c r="J942" t="s">
        <v>1240</v>
      </c>
      <c r="K942">
        <v>0.1</v>
      </c>
    </row>
    <row r="943" spans="1:11" x14ac:dyDescent="0.35">
      <c r="A943" t="s">
        <v>2040</v>
      </c>
      <c r="B943" t="s">
        <v>2041</v>
      </c>
      <c r="C943" t="s">
        <v>1254</v>
      </c>
      <c r="D943">
        <v>1</v>
      </c>
      <c r="E943" t="s">
        <v>1231</v>
      </c>
      <c r="F943" s="3">
        <v>45689</v>
      </c>
      <c r="G943" t="s">
        <v>244</v>
      </c>
      <c r="H943" t="s">
        <v>1255</v>
      </c>
      <c r="I943" t="s">
        <v>1240</v>
      </c>
      <c r="J943" t="s">
        <v>1240</v>
      </c>
      <c r="K943">
        <v>0.1</v>
      </c>
    </row>
    <row r="944" spans="1:11" x14ac:dyDescent="0.35">
      <c r="A944" t="s">
        <v>629</v>
      </c>
      <c r="B944" t="s">
        <v>2042</v>
      </c>
      <c r="D944">
        <v>-1</v>
      </c>
      <c r="E944" t="s">
        <v>36</v>
      </c>
      <c r="F944" s="3">
        <v>45250</v>
      </c>
      <c r="H944" t="s">
        <v>1255</v>
      </c>
      <c r="I944" t="s">
        <v>1240</v>
      </c>
      <c r="J944" t="s">
        <v>1240</v>
      </c>
      <c r="K944">
        <v>4.6599999070167542E-2</v>
      </c>
    </row>
    <row r="945" spans="1:11" x14ac:dyDescent="0.35">
      <c r="A945" t="s">
        <v>2043</v>
      </c>
      <c r="B945" t="s">
        <v>2044</v>
      </c>
      <c r="C945" t="s">
        <v>1254</v>
      </c>
      <c r="D945">
        <v>4</v>
      </c>
      <c r="E945" t="s">
        <v>1231</v>
      </c>
      <c r="F945" s="3">
        <v>45735</v>
      </c>
      <c r="G945" t="s">
        <v>244</v>
      </c>
      <c r="H945" t="s">
        <v>1255</v>
      </c>
      <c r="I945" t="s">
        <v>1240</v>
      </c>
      <c r="J945" t="s">
        <v>1240</v>
      </c>
      <c r="K945">
        <v>2.5999999999999999E-2</v>
      </c>
    </row>
    <row r="946" spans="1:11" ht="15.5" x14ac:dyDescent="0.35">
      <c r="A946" t="s">
        <v>2045</v>
      </c>
      <c r="B946" s="6" t="s">
        <v>2046</v>
      </c>
      <c r="C946" t="s">
        <v>1258</v>
      </c>
      <c r="D946">
        <v>1</v>
      </c>
      <c r="E946" t="s">
        <v>34</v>
      </c>
      <c r="F946" s="3">
        <v>44644</v>
      </c>
      <c r="G946" t="s">
        <v>513</v>
      </c>
      <c r="H946" t="s">
        <v>1255</v>
      </c>
      <c r="I946" t="s">
        <v>1240</v>
      </c>
      <c r="J946" t="s">
        <v>1240</v>
      </c>
      <c r="K946">
        <v>4.3999999761581421E-2</v>
      </c>
    </row>
    <row r="947" spans="1:11" ht="15.5" x14ac:dyDescent="0.35">
      <c r="A947" t="s">
        <v>2045</v>
      </c>
      <c r="B947" s="6" t="s">
        <v>2046</v>
      </c>
      <c r="C947" t="s">
        <v>1258</v>
      </c>
      <c r="D947">
        <v>2</v>
      </c>
      <c r="E947" t="s">
        <v>34</v>
      </c>
      <c r="F947" s="3">
        <v>44644</v>
      </c>
      <c r="G947" t="s">
        <v>513</v>
      </c>
      <c r="H947" t="s">
        <v>1255</v>
      </c>
      <c r="I947" t="s">
        <v>1240</v>
      </c>
      <c r="J947" t="s">
        <v>1240</v>
      </c>
      <c r="K947">
        <v>4.3999999761581421E-2</v>
      </c>
    </row>
    <row r="948" spans="1:11" ht="15.5" x14ac:dyDescent="0.35">
      <c r="A948" t="s">
        <v>2045</v>
      </c>
      <c r="B948" s="6" t="s">
        <v>2046</v>
      </c>
      <c r="C948" t="s">
        <v>1258</v>
      </c>
      <c r="D948">
        <v>-1</v>
      </c>
      <c r="E948" t="s">
        <v>34</v>
      </c>
      <c r="F948" s="3">
        <v>44644</v>
      </c>
      <c r="G948" t="s">
        <v>513</v>
      </c>
      <c r="H948" t="s">
        <v>1255</v>
      </c>
      <c r="I948" t="s">
        <v>1240</v>
      </c>
      <c r="J948" t="s">
        <v>1240</v>
      </c>
      <c r="K948">
        <v>4.3999999761581421E-2</v>
      </c>
    </row>
    <row r="949" spans="1:11" x14ac:dyDescent="0.35">
      <c r="A949" t="s">
        <v>1191</v>
      </c>
      <c r="B949" t="s">
        <v>2047</v>
      </c>
      <c r="C949" t="s">
        <v>1267</v>
      </c>
      <c r="D949">
        <v>1</v>
      </c>
      <c r="E949" t="s">
        <v>36</v>
      </c>
      <c r="F949" s="3">
        <v>45118</v>
      </c>
      <c r="H949" t="s">
        <v>1255</v>
      </c>
      <c r="I949" t="s">
        <v>1240</v>
      </c>
      <c r="J949" t="s">
        <v>1240</v>
      </c>
      <c r="K949">
        <v>3.2999999821186066E-2</v>
      </c>
    </row>
    <row r="950" spans="1:11" x14ac:dyDescent="0.35">
      <c r="A950" t="s">
        <v>1205</v>
      </c>
      <c r="B950" t="s">
        <v>2048</v>
      </c>
      <c r="C950" t="s">
        <v>1258</v>
      </c>
      <c r="D950">
        <v>-1</v>
      </c>
      <c r="E950" t="s">
        <v>1231</v>
      </c>
      <c r="F950" s="3">
        <v>45666</v>
      </c>
      <c r="G950" t="s">
        <v>244</v>
      </c>
      <c r="H950" t="s">
        <v>1255</v>
      </c>
      <c r="I950" t="s">
        <v>1240</v>
      </c>
      <c r="J950" t="s">
        <v>1240</v>
      </c>
      <c r="K950">
        <v>2.5999999999999999E-2</v>
      </c>
    </row>
    <row r="951" spans="1:11" x14ac:dyDescent="0.35">
      <c r="A951" t="s">
        <v>2049</v>
      </c>
      <c r="B951" t="s">
        <v>2050</v>
      </c>
      <c r="C951" t="s">
        <v>1254</v>
      </c>
      <c r="D951">
        <v>1</v>
      </c>
      <c r="E951" t="s">
        <v>1231</v>
      </c>
      <c r="F951" s="3">
        <v>45413</v>
      </c>
      <c r="G951" t="s">
        <v>244</v>
      </c>
      <c r="H951" t="s">
        <v>1255</v>
      </c>
      <c r="I951" t="s">
        <v>1240</v>
      </c>
      <c r="J951" t="s">
        <v>1240</v>
      </c>
      <c r="K951">
        <v>4.7E-2</v>
      </c>
    </row>
    <row r="952" spans="1:11" x14ac:dyDescent="0.35">
      <c r="A952" t="s">
        <v>2051</v>
      </c>
      <c r="B952" t="s">
        <v>2052</v>
      </c>
      <c r="C952" t="s">
        <v>1258</v>
      </c>
      <c r="D952">
        <v>4</v>
      </c>
      <c r="E952" t="s">
        <v>1231</v>
      </c>
      <c r="F952" s="3">
        <v>45449</v>
      </c>
      <c r="G952" t="s">
        <v>244</v>
      </c>
      <c r="H952" t="s">
        <v>1255</v>
      </c>
      <c r="I952" t="s">
        <v>1240</v>
      </c>
      <c r="J952" t="s">
        <v>1240</v>
      </c>
      <c r="K952">
        <v>1.7999999999999999E-2</v>
      </c>
    </row>
    <row r="953" spans="1:11" x14ac:dyDescent="0.35">
      <c r="A953" t="s">
        <v>2053</v>
      </c>
      <c r="B953" t="s">
        <v>2054</v>
      </c>
      <c r="C953" t="s">
        <v>1254</v>
      </c>
      <c r="D953">
        <v>1</v>
      </c>
      <c r="E953" t="s">
        <v>1231</v>
      </c>
      <c r="F953" s="3">
        <v>45550</v>
      </c>
      <c r="G953" t="s">
        <v>244</v>
      </c>
      <c r="H953" t="s">
        <v>1255</v>
      </c>
      <c r="I953" t="s">
        <v>1240</v>
      </c>
      <c r="J953" t="s">
        <v>1240</v>
      </c>
      <c r="K953">
        <v>2.1999999999999999E-2</v>
      </c>
    </row>
    <row r="954" spans="1:11" x14ac:dyDescent="0.35">
      <c r="A954" t="s">
        <v>2055</v>
      </c>
      <c r="B954" t="s">
        <v>2056</v>
      </c>
      <c r="C954" t="s">
        <v>1254</v>
      </c>
      <c r="D954">
        <v>1</v>
      </c>
      <c r="E954" t="s">
        <v>1231</v>
      </c>
      <c r="F954" s="3">
        <v>45746</v>
      </c>
      <c r="G954" t="s">
        <v>244</v>
      </c>
      <c r="H954" t="s">
        <v>1255</v>
      </c>
      <c r="I954" t="s">
        <v>1240</v>
      </c>
      <c r="J954" t="s">
        <v>1240</v>
      </c>
      <c r="K954">
        <v>1.0999999999999999E-2</v>
      </c>
    </row>
    <row r="955" spans="1:11" x14ac:dyDescent="0.35">
      <c r="A955" t="s">
        <v>2057</v>
      </c>
      <c r="B955" t="s">
        <v>2058</v>
      </c>
      <c r="C955" t="s">
        <v>1258</v>
      </c>
      <c r="D955">
        <v>2</v>
      </c>
      <c r="E955" t="s">
        <v>1231</v>
      </c>
      <c r="F955" s="3">
        <v>45453</v>
      </c>
      <c r="G955" t="s">
        <v>244</v>
      </c>
      <c r="H955" t="s">
        <v>1255</v>
      </c>
      <c r="I955" t="s">
        <v>1240</v>
      </c>
      <c r="J955" t="s">
        <v>1240</v>
      </c>
      <c r="K955">
        <v>3.2000000000000001E-2</v>
      </c>
    </row>
    <row r="956" spans="1:11" x14ac:dyDescent="0.35">
      <c r="A956" t="s">
        <v>2059</v>
      </c>
      <c r="B956" t="s">
        <v>2060</v>
      </c>
      <c r="C956" t="s">
        <v>1258</v>
      </c>
      <c r="D956">
        <v>1</v>
      </c>
      <c r="E956" t="s">
        <v>35</v>
      </c>
      <c r="F956" s="3">
        <v>44697</v>
      </c>
      <c r="G956" t="s">
        <v>513</v>
      </c>
      <c r="H956" t="s">
        <v>1255</v>
      </c>
      <c r="I956" t="s">
        <v>1240</v>
      </c>
      <c r="J956" t="s">
        <v>1240</v>
      </c>
      <c r="K956">
        <v>1.9999999552965164E-2</v>
      </c>
    </row>
    <row r="957" spans="1:11" x14ac:dyDescent="0.35">
      <c r="A957" t="s">
        <v>2059</v>
      </c>
      <c r="B957" t="s">
        <v>2060</v>
      </c>
      <c r="C957" t="s">
        <v>1258</v>
      </c>
      <c r="D957">
        <v>1</v>
      </c>
      <c r="E957" t="s">
        <v>35</v>
      </c>
      <c r="F957" s="3">
        <v>44697</v>
      </c>
      <c r="G957" t="s">
        <v>513</v>
      </c>
      <c r="H957" t="s">
        <v>1255</v>
      </c>
      <c r="I957" t="s">
        <v>1240</v>
      </c>
      <c r="J957" t="s">
        <v>1240</v>
      </c>
      <c r="K957">
        <v>1.9999999552965164E-2</v>
      </c>
    </row>
    <row r="958" spans="1:11" x14ac:dyDescent="0.35">
      <c r="A958" t="s">
        <v>2059</v>
      </c>
      <c r="B958" t="s">
        <v>2060</v>
      </c>
      <c r="C958" t="s">
        <v>1258</v>
      </c>
      <c r="D958">
        <v>-1</v>
      </c>
      <c r="E958" t="s">
        <v>35</v>
      </c>
      <c r="F958" s="3">
        <v>44697</v>
      </c>
      <c r="G958" t="s">
        <v>513</v>
      </c>
      <c r="H958" t="s">
        <v>1255</v>
      </c>
      <c r="I958" t="s">
        <v>1240</v>
      </c>
      <c r="J958" t="s">
        <v>1240</v>
      </c>
      <c r="K958">
        <v>1.9999999552965164E-2</v>
      </c>
    </row>
    <row r="959" spans="1:11" x14ac:dyDescent="0.35">
      <c r="A959" t="s">
        <v>2061</v>
      </c>
      <c r="B959" t="s">
        <v>2062</v>
      </c>
      <c r="C959" t="s">
        <v>1258</v>
      </c>
      <c r="D959">
        <v>1</v>
      </c>
      <c r="E959" t="s">
        <v>35</v>
      </c>
      <c r="F959" s="3">
        <v>44713</v>
      </c>
      <c r="G959" t="s">
        <v>513</v>
      </c>
      <c r="H959" t="s">
        <v>1255</v>
      </c>
      <c r="I959" t="s">
        <v>1240</v>
      </c>
      <c r="J959" t="s">
        <v>1240</v>
      </c>
      <c r="K959">
        <v>3.4000001847743988E-2</v>
      </c>
    </row>
    <row r="960" spans="1:11" x14ac:dyDescent="0.35">
      <c r="A960" t="s">
        <v>2063</v>
      </c>
      <c r="B960" t="s">
        <v>2064</v>
      </c>
      <c r="C960" t="s">
        <v>1258</v>
      </c>
      <c r="D960">
        <v>1</v>
      </c>
      <c r="E960" t="s">
        <v>35</v>
      </c>
      <c r="F960" s="3">
        <v>44711</v>
      </c>
      <c r="G960" t="s">
        <v>513</v>
      </c>
      <c r="H960" t="s">
        <v>1255</v>
      </c>
      <c r="I960" t="s">
        <v>1240</v>
      </c>
      <c r="J960" t="s">
        <v>1240</v>
      </c>
      <c r="K960">
        <v>3.4000001847743988E-2</v>
      </c>
    </row>
    <row r="961" spans="1:11" x14ac:dyDescent="0.35">
      <c r="A961" t="s">
        <v>2065</v>
      </c>
      <c r="B961" t="s">
        <v>2066</v>
      </c>
      <c r="C961" t="s">
        <v>1258</v>
      </c>
      <c r="D961">
        <v>2</v>
      </c>
      <c r="E961" t="s">
        <v>35</v>
      </c>
      <c r="F961" s="3">
        <v>44705</v>
      </c>
      <c r="G961" t="s">
        <v>513</v>
      </c>
      <c r="H961" t="s">
        <v>1255</v>
      </c>
      <c r="I961" t="s">
        <v>1240</v>
      </c>
      <c r="J961" t="s">
        <v>1240</v>
      </c>
      <c r="K961">
        <v>2.6000000536441803E-2</v>
      </c>
    </row>
    <row r="962" spans="1:11" x14ac:dyDescent="0.35">
      <c r="A962" t="s">
        <v>2065</v>
      </c>
      <c r="B962" t="s">
        <v>2066</v>
      </c>
      <c r="C962" t="s">
        <v>1258</v>
      </c>
      <c r="D962">
        <v>-1</v>
      </c>
      <c r="E962" t="s">
        <v>35</v>
      </c>
      <c r="F962" s="3">
        <v>44705</v>
      </c>
      <c r="G962" t="s">
        <v>513</v>
      </c>
      <c r="H962" t="s">
        <v>1255</v>
      </c>
      <c r="I962" t="s">
        <v>1240</v>
      </c>
      <c r="J962" t="s">
        <v>1240</v>
      </c>
      <c r="K962">
        <v>2.6000000536441803E-2</v>
      </c>
    </row>
    <row r="963" spans="1:11" x14ac:dyDescent="0.35">
      <c r="A963" t="s">
        <v>926</v>
      </c>
      <c r="B963" t="s">
        <v>2067</v>
      </c>
      <c r="C963" t="s">
        <v>1268</v>
      </c>
      <c r="D963">
        <v>-1</v>
      </c>
      <c r="E963" t="s">
        <v>35</v>
      </c>
      <c r="F963" s="3">
        <v>44774</v>
      </c>
      <c r="G963" t="s">
        <v>513</v>
      </c>
      <c r="H963" t="s">
        <v>1255</v>
      </c>
      <c r="I963" t="s">
        <v>1240</v>
      </c>
      <c r="J963" t="s">
        <v>1240</v>
      </c>
      <c r="K963">
        <v>1.6000000759959221E-2</v>
      </c>
    </row>
    <row r="964" spans="1:11" x14ac:dyDescent="0.35">
      <c r="A964" t="s">
        <v>2068</v>
      </c>
      <c r="B964" t="s">
        <v>2069</v>
      </c>
      <c r="C964" t="s">
        <v>1258</v>
      </c>
      <c r="D964">
        <v>1</v>
      </c>
      <c r="E964" t="s">
        <v>35</v>
      </c>
      <c r="F964" s="3">
        <v>44750</v>
      </c>
      <c r="G964" t="s">
        <v>513</v>
      </c>
      <c r="H964" t="s">
        <v>1255</v>
      </c>
      <c r="I964" t="s">
        <v>1240</v>
      </c>
      <c r="J964" t="s">
        <v>1240</v>
      </c>
      <c r="K964">
        <v>1.9999999552965164E-2</v>
      </c>
    </row>
    <row r="965" spans="1:11" x14ac:dyDescent="0.35">
      <c r="A965" t="s">
        <v>2068</v>
      </c>
      <c r="B965" t="s">
        <v>2069</v>
      </c>
      <c r="C965" t="s">
        <v>1258</v>
      </c>
      <c r="D965">
        <v>1</v>
      </c>
      <c r="E965" t="s">
        <v>35</v>
      </c>
      <c r="F965" s="3">
        <v>44750</v>
      </c>
      <c r="G965" t="s">
        <v>513</v>
      </c>
      <c r="H965" t="s">
        <v>1255</v>
      </c>
      <c r="I965" t="s">
        <v>1240</v>
      </c>
      <c r="J965" t="s">
        <v>1240</v>
      </c>
      <c r="K965">
        <v>1.9999999552965164E-2</v>
      </c>
    </row>
    <row r="966" spans="1:11" x14ac:dyDescent="0.35">
      <c r="A966" t="s">
        <v>2070</v>
      </c>
      <c r="B966" t="s">
        <v>2071</v>
      </c>
      <c r="C966" t="s">
        <v>1254</v>
      </c>
      <c r="D966">
        <v>1</v>
      </c>
      <c r="E966" t="s">
        <v>1231</v>
      </c>
      <c r="F966" s="3">
        <v>45505</v>
      </c>
      <c r="G966" t="s">
        <v>244</v>
      </c>
      <c r="H966" t="s">
        <v>1255</v>
      </c>
      <c r="I966" t="s">
        <v>1240</v>
      </c>
      <c r="J966" t="s">
        <v>1240</v>
      </c>
      <c r="K966">
        <v>1.4E-2</v>
      </c>
    </row>
    <row r="967" spans="1:11" x14ac:dyDescent="0.35">
      <c r="A967" t="s">
        <v>2072</v>
      </c>
      <c r="B967" t="s">
        <v>2073</v>
      </c>
      <c r="C967" t="s">
        <v>1254</v>
      </c>
      <c r="D967">
        <v>4</v>
      </c>
      <c r="E967" t="s">
        <v>1231</v>
      </c>
      <c r="F967" s="3">
        <v>45450</v>
      </c>
      <c r="G967" t="s">
        <v>244</v>
      </c>
      <c r="H967" t="s">
        <v>1255</v>
      </c>
      <c r="I967" t="s">
        <v>1240</v>
      </c>
      <c r="J967" t="s">
        <v>1240</v>
      </c>
      <c r="K967">
        <v>0.1</v>
      </c>
    </row>
    <row r="968" spans="1:11" x14ac:dyDescent="0.35">
      <c r="A968" t="s">
        <v>2074</v>
      </c>
      <c r="B968" t="s">
        <v>2075</v>
      </c>
      <c r="C968" t="s">
        <v>1254</v>
      </c>
      <c r="D968">
        <v>2</v>
      </c>
      <c r="E968" t="s">
        <v>1231</v>
      </c>
      <c r="F968" s="3">
        <v>45717</v>
      </c>
      <c r="G968" t="s">
        <v>244</v>
      </c>
      <c r="H968" t="s">
        <v>1255</v>
      </c>
      <c r="I968" t="s">
        <v>1240</v>
      </c>
      <c r="J968" t="s">
        <v>1240</v>
      </c>
      <c r="K968">
        <v>5.6000000000000001E-2</v>
      </c>
    </row>
    <row r="969" spans="1:11" x14ac:dyDescent="0.35">
      <c r="A969" t="s">
        <v>2074</v>
      </c>
      <c r="B969" t="s">
        <v>2075</v>
      </c>
      <c r="C969" t="s">
        <v>1254</v>
      </c>
      <c r="D969">
        <v>2</v>
      </c>
      <c r="E969" t="s">
        <v>1231</v>
      </c>
      <c r="F969" s="3">
        <v>45717</v>
      </c>
      <c r="G969" t="s">
        <v>244</v>
      </c>
      <c r="H969" t="s">
        <v>1255</v>
      </c>
      <c r="I969" t="s">
        <v>1240</v>
      </c>
      <c r="J969" t="s">
        <v>1240</v>
      </c>
      <c r="K969">
        <v>5.6000000000000001E-2</v>
      </c>
    </row>
    <row r="970" spans="1:11" x14ac:dyDescent="0.35">
      <c r="A970" t="s">
        <v>2076</v>
      </c>
      <c r="B970" t="s">
        <v>2077</v>
      </c>
      <c r="C970" t="s">
        <v>1258</v>
      </c>
      <c r="D970">
        <v>2</v>
      </c>
      <c r="E970" t="s">
        <v>35</v>
      </c>
      <c r="F970" s="3">
        <v>44795</v>
      </c>
      <c r="G970" t="s">
        <v>513</v>
      </c>
      <c r="H970" t="s">
        <v>1255</v>
      </c>
      <c r="I970" t="s">
        <v>1240</v>
      </c>
      <c r="J970" t="s">
        <v>1240</v>
      </c>
      <c r="K970">
        <v>1.8999999389052391E-2</v>
      </c>
    </row>
    <row r="971" spans="1:11" x14ac:dyDescent="0.35">
      <c r="A971" t="s">
        <v>2076</v>
      </c>
      <c r="B971" t="s">
        <v>2077</v>
      </c>
      <c r="C971" t="s">
        <v>1258</v>
      </c>
      <c r="D971">
        <v>2</v>
      </c>
      <c r="E971" t="s">
        <v>35</v>
      </c>
      <c r="F971" s="3">
        <v>44795</v>
      </c>
      <c r="G971" t="s">
        <v>513</v>
      </c>
      <c r="H971" t="s">
        <v>1255</v>
      </c>
      <c r="I971" t="s">
        <v>1240</v>
      </c>
      <c r="J971" t="s">
        <v>1240</v>
      </c>
      <c r="K971">
        <v>1.8999999389052391E-2</v>
      </c>
    </row>
    <row r="972" spans="1:11" x14ac:dyDescent="0.35">
      <c r="A972" t="s">
        <v>2078</v>
      </c>
      <c r="B972" t="s">
        <v>2079</v>
      </c>
      <c r="C972" t="s">
        <v>1258</v>
      </c>
      <c r="D972">
        <v>3</v>
      </c>
      <c r="E972" t="s">
        <v>35</v>
      </c>
      <c r="F972" s="3">
        <v>44833</v>
      </c>
      <c r="G972" t="s">
        <v>513</v>
      </c>
      <c r="H972" t="s">
        <v>1255</v>
      </c>
      <c r="I972" t="s">
        <v>1240</v>
      </c>
      <c r="J972" t="s">
        <v>1240</v>
      </c>
      <c r="K972">
        <v>2.6000000536441803E-2</v>
      </c>
    </row>
    <row r="973" spans="1:11" x14ac:dyDescent="0.35">
      <c r="A973" t="s">
        <v>2078</v>
      </c>
      <c r="B973" t="s">
        <v>2079</v>
      </c>
      <c r="C973" t="s">
        <v>1258</v>
      </c>
      <c r="D973">
        <v>1</v>
      </c>
      <c r="E973" t="s">
        <v>35</v>
      </c>
      <c r="F973" s="3">
        <v>44833</v>
      </c>
      <c r="G973" t="s">
        <v>513</v>
      </c>
      <c r="H973" t="s">
        <v>1255</v>
      </c>
      <c r="I973" t="s">
        <v>1240</v>
      </c>
      <c r="J973" t="s">
        <v>1240</v>
      </c>
      <c r="K973">
        <v>2.6000000536441803E-2</v>
      </c>
    </row>
    <row r="974" spans="1:11" x14ac:dyDescent="0.35">
      <c r="A974" t="s">
        <v>2080</v>
      </c>
      <c r="B974" t="s">
        <v>2081</v>
      </c>
      <c r="C974" t="s">
        <v>1267</v>
      </c>
      <c r="D974">
        <v>4</v>
      </c>
      <c r="E974" t="s">
        <v>1231</v>
      </c>
      <c r="F974" s="3">
        <v>45736</v>
      </c>
      <c r="G974" t="s">
        <v>244</v>
      </c>
      <c r="H974" t="s">
        <v>1255</v>
      </c>
      <c r="I974" t="s">
        <v>1240</v>
      </c>
      <c r="J974" t="s">
        <v>1240</v>
      </c>
      <c r="K974">
        <v>3.2000000000000001E-2</v>
      </c>
    </row>
    <row r="975" spans="1:11" x14ac:dyDescent="0.35">
      <c r="A975" t="s">
        <v>2080</v>
      </c>
      <c r="B975" t="s">
        <v>2081</v>
      </c>
      <c r="C975" t="s">
        <v>1267</v>
      </c>
      <c r="D975">
        <v>1</v>
      </c>
      <c r="E975" t="s">
        <v>1231</v>
      </c>
      <c r="F975" s="3">
        <v>45736</v>
      </c>
      <c r="G975" t="s">
        <v>244</v>
      </c>
      <c r="H975" t="s">
        <v>1255</v>
      </c>
      <c r="I975" t="s">
        <v>1240</v>
      </c>
      <c r="J975" t="s">
        <v>1240</v>
      </c>
      <c r="K975">
        <v>3.2000000000000001E-2</v>
      </c>
    </row>
    <row r="976" spans="1:11" x14ac:dyDescent="0.35">
      <c r="A976" t="s">
        <v>2082</v>
      </c>
      <c r="B976" t="s">
        <v>2083</v>
      </c>
      <c r="C976" t="s">
        <v>1258</v>
      </c>
      <c r="D976">
        <v>1</v>
      </c>
      <c r="E976" t="s">
        <v>35</v>
      </c>
      <c r="F976" s="3">
        <v>44887</v>
      </c>
      <c r="G976" t="s">
        <v>513</v>
      </c>
      <c r="H976" t="s">
        <v>1255</v>
      </c>
      <c r="I976" t="s">
        <v>1240</v>
      </c>
      <c r="J976" t="s">
        <v>1240</v>
      </c>
      <c r="K976">
        <v>1.4999999664723873E-2</v>
      </c>
    </row>
    <row r="977" spans="1:11" x14ac:dyDescent="0.35">
      <c r="A977" t="s">
        <v>2082</v>
      </c>
      <c r="B977" t="s">
        <v>2083</v>
      </c>
      <c r="C977" t="s">
        <v>1258</v>
      </c>
      <c r="D977">
        <v>1</v>
      </c>
      <c r="E977" t="s">
        <v>35</v>
      </c>
      <c r="F977" s="3">
        <v>44887</v>
      </c>
      <c r="G977" t="s">
        <v>513</v>
      </c>
      <c r="H977" t="s">
        <v>1255</v>
      </c>
      <c r="I977" t="s">
        <v>1240</v>
      </c>
      <c r="J977" t="s">
        <v>1240</v>
      </c>
      <c r="K977">
        <v>1.4999999664723873E-2</v>
      </c>
    </row>
    <row r="978" spans="1:11" x14ac:dyDescent="0.35">
      <c r="A978" t="s">
        <v>2082</v>
      </c>
      <c r="B978" t="s">
        <v>2083</v>
      </c>
      <c r="C978" t="s">
        <v>1258</v>
      </c>
      <c r="D978">
        <v>-1</v>
      </c>
      <c r="E978" t="s">
        <v>35</v>
      </c>
      <c r="F978" s="3">
        <v>44887</v>
      </c>
      <c r="G978" t="s">
        <v>513</v>
      </c>
      <c r="H978" t="s">
        <v>1255</v>
      </c>
      <c r="I978" t="s">
        <v>1240</v>
      </c>
      <c r="J978" t="s">
        <v>1240</v>
      </c>
      <c r="K978">
        <v>1.4999999664723873E-2</v>
      </c>
    </row>
    <row r="979" spans="1:11" x14ac:dyDescent="0.35">
      <c r="A979" t="s">
        <v>2084</v>
      </c>
      <c r="B979" t="s">
        <v>2069</v>
      </c>
      <c r="C979" t="s">
        <v>1258</v>
      </c>
      <c r="D979">
        <v>2</v>
      </c>
      <c r="E979" t="s">
        <v>35</v>
      </c>
      <c r="F979" s="3">
        <v>44806</v>
      </c>
      <c r="G979" t="s">
        <v>513</v>
      </c>
      <c r="H979" t="s">
        <v>1255</v>
      </c>
      <c r="I979" t="s">
        <v>1240</v>
      </c>
      <c r="J979" t="s">
        <v>1240</v>
      </c>
      <c r="K979">
        <v>1.4000000432133675E-2</v>
      </c>
    </row>
    <row r="980" spans="1:11" x14ac:dyDescent="0.35">
      <c r="A980" t="s">
        <v>2085</v>
      </c>
      <c r="B980" t="s">
        <v>2086</v>
      </c>
      <c r="C980" t="s">
        <v>1258</v>
      </c>
      <c r="D980">
        <v>1</v>
      </c>
      <c r="E980" t="s">
        <v>35</v>
      </c>
      <c r="F980" s="3">
        <v>44846</v>
      </c>
      <c r="G980" t="s">
        <v>513</v>
      </c>
      <c r="H980" t="s">
        <v>1255</v>
      </c>
      <c r="I980" t="s">
        <v>1240</v>
      </c>
      <c r="J980" t="s">
        <v>1240</v>
      </c>
      <c r="K980">
        <v>1.6000000759959221E-2</v>
      </c>
    </row>
    <row r="981" spans="1:11" x14ac:dyDescent="0.35">
      <c r="A981" t="s">
        <v>2087</v>
      </c>
      <c r="B981" t="s">
        <v>2088</v>
      </c>
      <c r="C981" t="s">
        <v>1258</v>
      </c>
      <c r="D981">
        <v>2</v>
      </c>
      <c r="E981" t="s">
        <v>35</v>
      </c>
      <c r="F981" s="3">
        <v>44840</v>
      </c>
      <c r="G981" t="s">
        <v>513</v>
      </c>
      <c r="H981" t="s">
        <v>1255</v>
      </c>
      <c r="I981" t="s">
        <v>1240</v>
      </c>
      <c r="J981" t="s">
        <v>1240</v>
      </c>
      <c r="K981">
        <v>2.3000000044703484E-2</v>
      </c>
    </row>
    <row r="982" spans="1:11" x14ac:dyDescent="0.35">
      <c r="A982" t="s">
        <v>2087</v>
      </c>
      <c r="B982" t="s">
        <v>2088</v>
      </c>
      <c r="C982" t="s">
        <v>1258</v>
      </c>
      <c r="D982">
        <v>-1</v>
      </c>
      <c r="E982" t="s">
        <v>35</v>
      </c>
      <c r="F982" s="3">
        <v>44840</v>
      </c>
      <c r="G982" t="s">
        <v>513</v>
      </c>
      <c r="H982" t="s">
        <v>1255</v>
      </c>
      <c r="I982" t="s">
        <v>1240</v>
      </c>
      <c r="J982" t="s">
        <v>1240</v>
      </c>
      <c r="K982">
        <v>2.3000000044703484E-2</v>
      </c>
    </row>
    <row r="983" spans="1:11" x14ac:dyDescent="0.35">
      <c r="A983" t="s">
        <v>2089</v>
      </c>
      <c r="B983" t="s">
        <v>2090</v>
      </c>
      <c r="C983" t="s">
        <v>1258</v>
      </c>
      <c r="D983">
        <v>-1</v>
      </c>
      <c r="E983" t="s">
        <v>1231</v>
      </c>
      <c r="F983" s="3">
        <v>45383</v>
      </c>
      <c r="G983" t="s">
        <v>513</v>
      </c>
      <c r="H983" t="s">
        <v>1255</v>
      </c>
      <c r="I983" t="s">
        <v>1240</v>
      </c>
      <c r="J983" t="s">
        <v>1240</v>
      </c>
      <c r="K983">
        <v>0.01</v>
      </c>
    </row>
    <row r="984" spans="1:11" x14ac:dyDescent="0.35">
      <c r="A984" t="s">
        <v>2089</v>
      </c>
      <c r="B984" t="s">
        <v>2090</v>
      </c>
      <c r="C984" t="s">
        <v>1258</v>
      </c>
      <c r="D984">
        <v>1</v>
      </c>
      <c r="E984" t="s">
        <v>1231</v>
      </c>
      <c r="F984" s="3">
        <v>45383</v>
      </c>
      <c r="G984" t="s">
        <v>513</v>
      </c>
      <c r="H984" t="s">
        <v>1255</v>
      </c>
      <c r="I984" t="s">
        <v>1240</v>
      </c>
      <c r="J984" t="s">
        <v>1240</v>
      </c>
      <c r="K984">
        <v>0.01</v>
      </c>
    </row>
    <row r="985" spans="1:11" x14ac:dyDescent="0.35">
      <c r="A985" t="s">
        <v>971</v>
      </c>
      <c r="B985" t="s">
        <v>2091</v>
      </c>
      <c r="C985" t="s">
        <v>1268</v>
      </c>
      <c r="D985">
        <v>1</v>
      </c>
      <c r="E985" t="s">
        <v>36</v>
      </c>
      <c r="F985" s="3">
        <v>45346</v>
      </c>
      <c r="H985" t="s">
        <v>1255</v>
      </c>
      <c r="I985" t="s">
        <v>1240</v>
      </c>
      <c r="J985" t="s">
        <v>1240</v>
      </c>
      <c r="K985">
        <v>1.0999999999999999E-2</v>
      </c>
    </row>
    <row r="986" spans="1:11" x14ac:dyDescent="0.35">
      <c r="A986" t="s">
        <v>610</v>
      </c>
      <c r="B986" t="s">
        <v>2092</v>
      </c>
      <c r="C986" t="s">
        <v>1268</v>
      </c>
      <c r="D986">
        <v>-4</v>
      </c>
      <c r="E986" t="s">
        <v>35</v>
      </c>
      <c r="F986" s="3">
        <v>44886</v>
      </c>
      <c r="H986" t="s">
        <v>1255</v>
      </c>
      <c r="I986" t="s">
        <v>1240</v>
      </c>
      <c r="J986" t="s">
        <v>1240</v>
      </c>
      <c r="K986">
        <v>2.4000000208616257E-2</v>
      </c>
    </row>
    <row r="987" spans="1:11" x14ac:dyDescent="0.35">
      <c r="A987" t="s">
        <v>2093</v>
      </c>
      <c r="B987" t="s">
        <v>2094</v>
      </c>
      <c r="C987" t="s">
        <v>1254</v>
      </c>
      <c r="D987">
        <v>1</v>
      </c>
      <c r="E987" t="s">
        <v>1231</v>
      </c>
      <c r="F987" s="3">
        <v>45727</v>
      </c>
      <c r="G987" t="s">
        <v>244</v>
      </c>
      <c r="H987" t="s">
        <v>1255</v>
      </c>
      <c r="I987" t="s">
        <v>1240</v>
      </c>
      <c r="J987" t="s">
        <v>1240</v>
      </c>
      <c r="K987">
        <v>3.6999999999999998E-2</v>
      </c>
    </row>
    <row r="988" spans="1:11" x14ac:dyDescent="0.35">
      <c r="A988" t="s">
        <v>2095</v>
      </c>
      <c r="B988" t="s">
        <v>2096</v>
      </c>
      <c r="D988">
        <v>-1</v>
      </c>
      <c r="E988" t="s">
        <v>36</v>
      </c>
      <c r="F988" s="3">
        <v>45076</v>
      </c>
      <c r="H988" t="s">
        <v>1255</v>
      </c>
      <c r="I988" t="s">
        <v>1240</v>
      </c>
      <c r="J988" t="s">
        <v>1240</v>
      </c>
      <c r="K988">
        <v>0.13500000536441803</v>
      </c>
    </row>
    <row r="989" spans="1:11" x14ac:dyDescent="0.35">
      <c r="A989" t="s">
        <v>2095</v>
      </c>
      <c r="B989" t="s">
        <v>2097</v>
      </c>
      <c r="C989" t="s">
        <v>1258</v>
      </c>
      <c r="D989">
        <v>3</v>
      </c>
      <c r="E989" t="s">
        <v>1231</v>
      </c>
      <c r="F989" s="3">
        <v>45548</v>
      </c>
      <c r="G989" t="s">
        <v>368</v>
      </c>
      <c r="H989" t="s">
        <v>1255</v>
      </c>
      <c r="I989" t="s">
        <v>1240</v>
      </c>
      <c r="J989" t="s">
        <v>1240</v>
      </c>
      <c r="K989">
        <v>0.13500000536441803</v>
      </c>
    </row>
    <row r="990" spans="1:11" x14ac:dyDescent="0.35">
      <c r="A990" t="s">
        <v>2095</v>
      </c>
      <c r="B990" t="s">
        <v>2097</v>
      </c>
      <c r="C990" t="s">
        <v>1258</v>
      </c>
      <c r="D990">
        <v>1</v>
      </c>
      <c r="E990" t="s">
        <v>1231</v>
      </c>
      <c r="F990" s="3">
        <v>45548</v>
      </c>
      <c r="G990" t="s">
        <v>368</v>
      </c>
      <c r="H990" t="s">
        <v>1255</v>
      </c>
      <c r="I990" t="s">
        <v>1240</v>
      </c>
      <c r="J990" t="s">
        <v>1240</v>
      </c>
      <c r="K990">
        <v>0.13500000536441803</v>
      </c>
    </row>
    <row r="991" spans="1:11" x14ac:dyDescent="0.35">
      <c r="A991" t="s">
        <v>2095</v>
      </c>
      <c r="B991" t="s">
        <v>2097</v>
      </c>
      <c r="C991" t="s">
        <v>1258</v>
      </c>
      <c r="D991">
        <v>2</v>
      </c>
      <c r="E991" t="s">
        <v>1231</v>
      </c>
      <c r="F991" s="3">
        <v>45548</v>
      </c>
      <c r="G991" t="s">
        <v>368</v>
      </c>
      <c r="H991" t="s">
        <v>1255</v>
      </c>
      <c r="I991" t="s">
        <v>1240</v>
      </c>
      <c r="J991" t="s">
        <v>1240</v>
      </c>
      <c r="K991">
        <v>0.13500000536441803</v>
      </c>
    </row>
    <row r="992" spans="1:11" x14ac:dyDescent="0.35">
      <c r="A992" t="s">
        <v>2098</v>
      </c>
      <c r="B992" t="s">
        <v>2099</v>
      </c>
      <c r="C992" t="s">
        <v>1254</v>
      </c>
      <c r="D992">
        <v>1</v>
      </c>
      <c r="E992" t="s">
        <v>1231</v>
      </c>
      <c r="F992" s="3">
        <v>45681</v>
      </c>
      <c r="G992" t="s">
        <v>244</v>
      </c>
      <c r="H992" t="s">
        <v>1255</v>
      </c>
      <c r="I992" t="s">
        <v>1240</v>
      </c>
      <c r="J992" t="s">
        <v>1240</v>
      </c>
      <c r="K992">
        <v>3.7999999999999999E-2</v>
      </c>
    </row>
    <row r="993" spans="1:11" x14ac:dyDescent="0.35">
      <c r="A993" t="s">
        <v>2100</v>
      </c>
      <c r="B993" t="s">
        <v>2101</v>
      </c>
      <c r="C993" t="s">
        <v>1258</v>
      </c>
      <c r="D993">
        <v>1</v>
      </c>
      <c r="E993" t="s">
        <v>35</v>
      </c>
      <c r="F993" s="3">
        <v>44949</v>
      </c>
      <c r="G993" t="s">
        <v>513</v>
      </c>
      <c r="H993" t="s">
        <v>1255</v>
      </c>
      <c r="I993" t="s">
        <v>1240</v>
      </c>
      <c r="J993" t="s">
        <v>1240</v>
      </c>
      <c r="K993">
        <v>3.7000000476837158E-2</v>
      </c>
    </row>
    <row r="994" spans="1:11" x14ac:dyDescent="0.35">
      <c r="A994" t="s">
        <v>2100</v>
      </c>
      <c r="B994" t="s">
        <v>2101</v>
      </c>
      <c r="C994" t="s">
        <v>1258</v>
      </c>
      <c r="D994">
        <v>-1</v>
      </c>
      <c r="E994" t="s">
        <v>35</v>
      </c>
      <c r="F994" s="3">
        <v>44949</v>
      </c>
      <c r="G994" t="s">
        <v>513</v>
      </c>
      <c r="H994" t="s">
        <v>1255</v>
      </c>
      <c r="I994" t="s">
        <v>1240</v>
      </c>
      <c r="J994" t="s">
        <v>1240</v>
      </c>
      <c r="K994">
        <v>3.7000000476837158E-2</v>
      </c>
    </row>
    <row r="995" spans="1:11" x14ac:dyDescent="0.35">
      <c r="A995" t="s">
        <v>2100</v>
      </c>
      <c r="B995" t="s">
        <v>2101</v>
      </c>
      <c r="C995" t="s">
        <v>1258</v>
      </c>
      <c r="D995">
        <v>4</v>
      </c>
      <c r="E995" t="s">
        <v>35</v>
      </c>
      <c r="F995" s="3">
        <v>44949</v>
      </c>
      <c r="G995" t="s">
        <v>513</v>
      </c>
      <c r="H995" t="s">
        <v>1255</v>
      </c>
      <c r="I995" t="s">
        <v>1240</v>
      </c>
      <c r="J995" t="s">
        <v>1240</v>
      </c>
      <c r="K995">
        <v>3.7000000476837158E-2</v>
      </c>
    </row>
    <row r="996" spans="1:11" x14ac:dyDescent="0.35">
      <c r="A996" t="s">
        <v>2102</v>
      </c>
      <c r="B996" t="s">
        <v>2103</v>
      </c>
      <c r="C996" t="s">
        <v>1267</v>
      </c>
      <c r="D996">
        <v>8</v>
      </c>
      <c r="E996" t="s">
        <v>1231</v>
      </c>
      <c r="F996" s="3">
        <v>45717</v>
      </c>
      <c r="G996" t="s">
        <v>394</v>
      </c>
      <c r="H996" t="s">
        <v>1255</v>
      </c>
      <c r="I996" t="s">
        <v>1240</v>
      </c>
      <c r="J996" t="s">
        <v>1240</v>
      </c>
      <c r="K996">
        <v>0.19</v>
      </c>
    </row>
    <row r="997" spans="1:11" x14ac:dyDescent="0.35">
      <c r="A997" t="s">
        <v>2102</v>
      </c>
      <c r="B997" t="s">
        <v>2103</v>
      </c>
      <c r="C997" t="s">
        <v>1267</v>
      </c>
      <c r="D997">
        <v>15</v>
      </c>
      <c r="E997" t="s">
        <v>1231</v>
      </c>
      <c r="F997" s="3">
        <v>45717</v>
      </c>
      <c r="G997" t="s">
        <v>394</v>
      </c>
      <c r="H997" t="s">
        <v>1255</v>
      </c>
      <c r="I997" t="s">
        <v>1240</v>
      </c>
      <c r="J997" t="s">
        <v>1240</v>
      </c>
      <c r="K997">
        <v>0.19</v>
      </c>
    </row>
    <row r="998" spans="1:11" x14ac:dyDescent="0.35">
      <c r="A998" t="s">
        <v>2102</v>
      </c>
      <c r="B998" t="s">
        <v>2103</v>
      </c>
      <c r="C998" t="s">
        <v>1267</v>
      </c>
      <c r="D998">
        <v>6</v>
      </c>
      <c r="E998" t="s">
        <v>1231</v>
      </c>
      <c r="F998" s="3">
        <v>45717</v>
      </c>
      <c r="G998" t="s">
        <v>394</v>
      </c>
      <c r="H998" t="s">
        <v>1255</v>
      </c>
      <c r="I998" t="s">
        <v>1240</v>
      </c>
      <c r="J998" t="s">
        <v>1240</v>
      </c>
      <c r="K998">
        <v>0.19</v>
      </c>
    </row>
    <row r="999" spans="1:11" x14ac:dyDescent="0.35">
      <c r="A999" t="s">
        <v>2102</v>
      </c>
      <c r="B999" t="s">
        <v>2103</v>
      </c>
      <c r="C999" t="s">
        <v>1267</v>
      </c>
      <c r="D999">
        <v>7</v>
      </c>
      <c r="E999" t="s">
        <v>1231</v>
      </c>
      <c r="F999" s="3">
        <v>45717</v>
      </c>
      <c r="G999" t="s">
        <v>394</v>
      </c>
      <c r="H999" t="s">
        <v>1255</v>
      </c>
      <c r="I999" t="s">
        <v>1240</v>
      </c>
      <c r="J999" t="s">
        <v>1240</v>
      </c>
      <c r="K999">
        <v>0.19</v>
      </c>
    </row>
    <row r="1000" spans="1:11" x14ac:dyDescent="0.35">
      <c r="A1000" t="s">
        <v>2104</v>
      </c>
      <c r="B1000" t="s">
        <v>2105</v>
      </c>
      <c r="C1000" t="s">
        <v>1258</v>
      </c>
      <c r="D1000">
        <v>-1</v>
      </c>
      <c r="E1000" t="s">
        <v>35</v>
      </c>
      <c r="F1000" s="3">
        <v>44917</v>
      </c>
      <c r="G1000" t="s">
        <v>513</v>
      </c>
      <c r="H1000" t="s">
        <v>1255</v>
      </c>
      <c r="I1000" t="s">
        <v>1240</v>
      </c>
      <c r="J1000" t="s">
        <v>1240</v>
      </c>
      <c r="K1000">
        <v>1.0999999940395355E-2</v>
      </c>
    </row>
    <row r="1001" spans="1:11" x14ac:dyDescent="0.35">
      <c r="A1001" t="s">
        <v>2104</v>
      </c>
      <c r="B1001" t="s">
        <v>2105</v>
      </c>
      <c r="C1001" t="s">
        <v>1258</v>
      </c>
      <c r="D1001">
        <v>1</v>
      </c>
      <c r="E1001" t="s">
        <v>35</v>
      </c>
      <c r="F1001" s="3">
        <v>44917</v>
      </c>
      <c r="G1001" t="s">
        <v>513</v>
      </c>
      <c r="H1001" t="s">
        <v>1255</v>
      </c>
      <c r="I1001" t="s">
        <v>1240</v>
      </c>
      <c r="J1001" t="s">
        <v>1240</v>
      </c>
      <c r="K1001">
        <v>1.0999999940395355E-2</v>
      </c>
    </row>
    <row r="1002" spans="1:11" x14ac:dyDescent="0.35">
      <c r="A1002" t="s">
        <v>2104</v>
      </c>
      <c r="B1002" t="s">
        <v>2105</v>
      </c>
      <c r="C1002" t="s">
        <v>1258</v>
      </c>
      <c r="D1002">
        <v>1</v>
      </c>
      <c r="E1002" t="s">
        <v>35</v>
      </c>
      <c r="F1002" s="3">
        <v>44917</v>
      </c>
      <c r="G1002" t="s">
        <v>513</v>
      </c>
      <c r="H1002" t="s">
        <v>1255</v>
      </c>
      <c r="I1002" t="s">
        <v>1240</v>
      </c>
      <c r="J1002" t="s">
        <v>1240</v>
      </c>
      <c r="K1002">
        <v>1.0999999940395355E-2</v>
      </c>
    </row>
    <row r="1003" spans="1:11" x14ac:dyDescent="0.35">
      <c r="A1003" t="s">
        <v>2106</v>
      </c>
      <c r="B1003" t="s">
        <v>2107</v>
      </c>
      <c r="C1003" t="s">
        <v>1258</v>
      </c>
      <c r="D1003">
        <v>2</v>
      </c>
      <c r="E1003" t="s">
        <v>36</v>
      </c>
      <c r="F1003" s="3">
        <v>45086</v>
      </c>
      <c r="H1003" t="s">
        <v>1255</v>
      </c>
      <c r="I1003" t="s">
        <v>1240</v>
      </c>
      <c r="J1003" t="s">
        <v>1240</v>
      </c>
      <c r="K1003">
        <v>4.6999998390674591E-2</v>
      </c>
    </row>
    <row r="1004" spans="1:11" x14ac:dyDescent="0.35">
      <c r="A1004" t="s">
        <v>2106</v>
      </c>
      <c r="B1004" t="s">
        <v>2107</v>
      </c>
      <c r="C1004" t="s">
        <v>1258</v>
      </c>
      <c r="D1004">
        <v>-2</v>
      </c>
      <c r="E1004" t="s">
        <v>36</v>
      </c>
      <c r="F1004" s="3">
        <v>45086</v>
      </c>
      <c r="H1004" t="s">
        <v>1255</v>
      </c>
      <c r="I1004" t="s">
        <v>1240</v>
      </c>
      <c r="J1004" t="s">
        <v>1240</v>
      </c>
      <c r="K1004">
        <v>4.6999998390674591E-2</v>
      </c>
    </row>
    <row r="1005" spans="1:11" x14ac:dyDescent="0.35">
      <c r="A1005" t="s">
        <v>2108</v>
      </c>
      <c r="B1005" t="s">
        <v>2109</v>
      </c>
      <c r="C1005" t="s">
        <v>1254</v>
      </c>
      <c r="D1005">
        <v>1</v>
      </c>
      <c r="E1005" t="s">
        <v>1231</v>
      </c>
      <c r="F1005" s="3">
        <v>45717</v>
      </c>
      <c r="G1005" t="s">
        <v>244</v>
      </c>
      <c r="H1005" t="s">
        <v>1255</v>
      </c>
      <c r="I1005" t="s">
        <v>1240</v>
      </c>
      <c r="J1005" t="s">
        <v>1240</v>
      </c>
      <c r="K1005">
        <v>5.6000000000000001E-2</v>
      </c>
    </row>
    <row r="1006" spans="1:11" x14ac:dyDescent="0.35">
      <c r="A1006" t="s">
        <v>2110</v>
      </c>
      <c r="B1006" t="s">
        <v>2111</v>
      </c>
      <c r="C1006" t="s">
        <v>1258</v>
      </c>
      <c r="D1006">
        <v>-1</v>
      </c>
      <c r="E1006" t="s">
        <v>36</v>
      </c>
      <c r="F1006" s="3">
        <v>45076</v>
      </c>
      <c r="G1006" t="s">
        <v>513</v>
      </c>
      <c r="H1006" t="s">
        <v>1255</v>
      </c>
      <c r="I1006" t="s">
        <v>1240</v>
      </c>
      <c r="J1006" t="s">
        <v>1240</v>
      </c>
      <c r="K1006">
        <v>4.8999998718500137E-2</v>
      </c>
    </row>
    <row r="1007" spans="1:11" x14ac:dyDescent="0.35">
      <c r="A1007" t="s">
        <v>2112</v>
      </c>
      <c r="B1007" t="s">
        <v>2113</v>
      </c>
      <c r="C1007" t="s">
        <v>1258</v>
      </c>
      <c r="D1007">
        <v>-1</v>
      </c>
      <c r="E1007" t="s">
        <v>1231</v>
      </c>
      <c r="F1007" s="3">
        <v>45383</v>
      </c>
      <c r="G1007" t="s">
        <v>513</v>
      </c>
      <c r="H1007" t="s">
        <v>1255</v>
      </c>
      <c r="I1007" t="s">
        <v>1240</v>
      </c>
      <c r="J1007" t="s">
        <v>1240</v>
      </c>
      <c r="K1007">
        <v>3.2000000000000001E-2</v>
      </c>
    </row>
    <row r="1008" spans="1:11" x14ac:dyDescent="0.35">
      <c r="A1008" t="s">
        <v>2112</v>
      </c>
      <c r="B1008" t="s">
        <v>2113</v>
      </c>
      <c r="C1008" t="s">
        <v>1258</v>
      </c>
      <c r="D1008">
        <v>1</v>
      </c>
      <c r="E1008" t="s">
        <v>1231</v>
      </c>
      <c r="F1008" s="3">
        <v>45383</v>
      </c>
      <c r="G1008" t="s">
        <v>513</v>
      </c>
      <c r="H1008" t="s">
        <v>1255</v>
      </c>
      <c r="I1008" t="s">
        <v>1240</v>
      </c>
      <c r="J1008" t="s">
        <v>1240</v>
      </c>
      <c r="K1008">
        <v>3.2000000000000001E-2</v>
      </c>
    </row>
    <row r="1009" spans="1:11" x14ac:dyDescent="0.35">
      <c r="A1009" t="s">
        <v>2114</v>
      </c>
      <c r="B1009" t="s">
        <v>2115</v>
      </c>
      <c r="C1009" t="s">
        <v>1258</v>
      </c>
      <c r="D1009">
        <v>1</v>
      </c>
      <c r="E1009" t="s">
        <v>35</v>
      </c>
      <c r="F1009" s="3">
        <v>44972</v>
      </c>
      <c r="G1009" t="s">
        <v>513</v>
      </c>
      <c r="H1009" t="s">
        <v>1255</v>
      </c>
      <c r="I1009" t="s">
        <v>1240</v>
      </c>
      <c r="J1009" t="s">
        <v>1240</v>
      </c>
      <c r="K1009">
        <v>2.500000037252903E-2</v>
      </c>
    </row>
    <row r="1010" spans="1:11" x14ac:dyDescent="0.35">
      <c r="A1010" t="s">
        <v>2114</v>
      </c>
      <c r="B1010" t="s">
        <v>2115</v>
      </c>
      <c r="C1010" t="s">
        <v>1258</v>
      </c>
      <c r="D1010">
        <v>1</v>
      </c>
      <c r="E1010" t="s">
        <v>35</v>
      </c>
      <c r="F1010" s="3">
        <v>44972</v>
      </c>
      <c r="G1010" t="s">
        <v>513</v>
      </c>
      <c r="H1010" t="s">
        <v>1255</v>
      </c>
      <c r="I1010" t="s">
        <v>1240</v>
      </c>
      <c r="J1010" t="s">
        <v>1240</v>
      </c>
      <c r="K1010">
        <v>2.500000037252903E-2</v>
      </c>
    </row>
    <row r="1011" spans="1:11" x14ac:dyDescent="0.35">
      <c r="A1011" t="s">
        <v>2114</v>
      </c>
      <c r="B1011" t="s">
        <v>2115</v>
      </c>
      <c r="C1011" t="s">
        <v>1258</v>
      </c>
      <c r="D1011">
        <v>-1</v>
      </c>
      <c r="E1011" t="s">
        <v>35</v>
      </c>
      <c r="F1011" s="3">
        <v>44972</v>
      </c>
      <c r="G1011" t="s">
        <v>513</v>
      </c>
      <c r="H1011" t="s">
        <v>1255</v>
      </c>
      <c r="I1011" t="s">
        <v>1240</v>
      </c>
      <c r="J1011" t="s">
        <v>1240</v>
      </c>
      <c r="K1011">
        <v>2.500000037252903E-2</v>
      </c>
    </row>
    <row r="1012" spans="1:11" x14ac:dyDescent="0.35">
      <c r="A1012" t="s">
        <v>2116</v>
      </c>
      <c r="B1012" t="s">
        <v>2117</v>
      </c>
      <c r="C1012" t="s">
        <v>1258</v>
      </c>
      <c r="D1012">
        <v>2</v>
      </c>
      <c r="E1012" t="s">
        <v>35</v>
      </c>
      <c r="F1012" s="3">
        <v>44963</v>
      </c>
      <c r="G1012" t="s">
        <v>513</v>
      </c>
      <c r="H1012" t="s">
        <v>1255</v>
      </c>
      <c r="I1012" t="s">
        <v>1240</v>
      </c>
      <c r="J1012" t="s">
        <v>1240</v>
      </c>
      <c r="K1012">
        <v>2.3000000044703484E-2</v>
      </c>
    </row>
    <row r="1013" spans="1:11" x14ac:dyDescent="0.35">
      <c r="A1013" t="s">
        <v>2116</v>
      </c>
      <c r="B1013" t="s">
        <v>2117</v>
      </c>
      <c r="C1013" t="s">
        <v>1258</v>
      </c>
      <c r="D1013">
        <v>1</v>
      </c>
      <c r="E1013" t="s">
        <v>35</v>
      </c>
      <c r="F1013" s="3">
        <v>44963</v>
      </c>
      <c r="G1013" t="s">
        <v>513</v>
      </c>
      <c r="H1013" t="s">
        <v>1255</v>
      </c>
      <c r="I1013" t="s">
        <v>1240</v>
      </c>
      <c r="J1013" t="s">
        <v>1240</v>
      </c>
      <c r="K1013">
        <v>2.3000000044703484E-2</v>
      </c>
    </row>
    <row r="1014" spans="1:11" x14ac:dyDescent="0.35">
      <c r="A1014" t="s">
        <v>2116</v>
      </c>
      <c r="B1014" t="s">
        <v>2117</v>
      </c>
      <c r="C1014" t="s">
        <v>1258</v>
      </c>
      <c r="D1014">
        <v>1</v>
      </c>
      <c r="E1014" t="s">
        <v>35</v>
      </c>
      <c r="F1014" s="3">
        <v>44963</v>
      </c>
      <c r="G1014" t="s">
        <v>513</v>
      </c>
      <c r="H1014" t="s">
        <v>1255</v>
      </c>
      <c r="I1014" t="s">
        <v>1240</v>
      </c>
      <c r="J1014" t="s">
        <v>1240</v>
      </c>
      <c r="K1014">
        <v>2.3000000044703484E-2</v>
      </c>
    </row>
    <row r="1015" spans="1:11" x14ac:dyDescent="0.35">
      <c r="A1015" t="s">
        <v>2116</v>
      </c>
      <c r="B1015" t="s">
        <v>2117</v>
      </c>
      <c r="C1015" t="s">
        <v>1258</v>
      </c>
      <c r="D1015">
        <v>-1</v>
      </c>
      <c r="E1015" t="s">
        <v>35</v>
      </c>
      <c r="F1015" s="3">
        <v>44963</v>
      </c>
      <c r="G1015" t="s">
        <v>513</v>
      </c>
      <c r="H1015" t="s">
        <v>1255</v>
      </c>
      <c r="I1015" t="s">
        <v>1240</v>
      </c>
      <c r="J1015" t="s">
        <v>1240</v>
      </c>
      <c r="K1015">
        <v>2.3000000044703484E-2</v>
      </c>
    </row>
    <row r="1016" spans="1:11" x14ac:dyDescent="0.35">
      <c r="A1016" t="s">
        <v>2118</v>
      </c>
      <c r="B1016" t="s">
        <v>2119</v>
      </c>
      <c r="C1016" t="s">
        <v>1254</v>
      </c>
      <c r="D1016">
        <v>19</v>
      </c>
      <c r="E1016" t="s">
        <v>1231</v>
      </c>
      <c r="F1016" s="3">
        <v>45658</v>
      </c>
      <c r="G1016" t="s">
        <v>394</v>
      </c>
      <c r="H1016" t="s">
        <v>1255</v>
      </c>
      <c r="I1016" t="s">
        <v>1288</v>
      </c>
      <c r="J1016" t="s">
        <v>1240</v>
      </c>
      <c r="K1016">
        <v>0.35</v>
      </c>
    </row>
    <row r="1017" spans="1:11" x14ac:dyDescent="0.35">
      <c r="A1017" t="s">
        <v>2118</v>
      </c>
      <c r="B1017" t="s">
        <v>2119</v>
      </c>
      <c r="C1017" t="s">
        <v>1254</v>
      </c>
      <c r="D1017">
        <v>24</v>
      </c>
      <c r="E1017" t="s">
        <v>1231</v>
      </c>
      <c r="F1017" s="3">
        <v>45658</v>
      </c>
      <c r="G1017" t="s">
        <v>394</v>
      </c>
      <c r="H1017" t="s">
        <v>1255</v>
      </c>
      <c r="I1017" t="s">
        <v>1288</v>
      </c>
      <c r="J1017" t="s">
        <v>1240</v>
      </c>
      <c r="K1017">
        <v>0.35</v>
      </c>
    </row>
    <row r="1018" spans="1:11" x14ac:dyDescent="0.35">
      <c r="A1018" t="s">
        <v>2118</v>
      </c>
      <c r="B1018" t="s">
        <v>2119</v>
      </c>
      <c r="C1018" t="s">
        <v>1254</v>
      </c>
      <c r="D1018">
        <v>57</v>
      </c>
      <c r="E1018" t="s">
        <v>1231</v>
      </c>
      <c r="F1018" s="3">
        <v>45658</v>
      </c>
      <c r="G1018" t="s">
        <v>394</v>
      </c>
      <c r="H1018" t="s">
        <v>1255</v>
      </c>
      <c r="I1018" t="s">
        <v>1288</v>
      </c>
      <c r="J1018" t="s">
        <v>1240</v>
      </c>
      <c r="K1018">
        <v>0.35</v>
      </c>
    </row>
    <row r="1019" spans="1:11" x14ac:dyDescent="0.35">
      <c r="A1019" t="s">
        <v>2118</v>
      </c>
      <c r="B1019" t="s">
        <v>2119</v>
      </c>
      <c r="C1019" t="s">
        <v>1254</v>
      </c>
      <c r="D1019">
        <v>33</v>
      </c>
      <c r="E1019" t="s">
        <v>1231</v>
      </c>
      <c r="F1019" s="3">
        <v>45658</v>
      </c>
      <c r="G1019" t="s">
        <v>394</v>
      </c>
      <c r="H1019" t="s">
        <v>1255</v>
      </c>
      <c r="I1019" t="s">
        <v>1288</v>
      </c>
      <c r="J1019" t="s">
        <v>1240</v>
      </c>
      <c r="K1019">
        <v>0.35</v>
      </c>
    </row>
    <row r="1020" spans="1:11" x14ac:dyDescent="0.35">
      <c r="A1020" t="s">
        <v>2118</v>
      </c>
      <c r="B1020" t="s">
        <v>2119</v>
      </c>
      <c r="C1020" t="s">
        <v>1254</v>
      </c>
      <c r="D1020">
        <v>43</v>
      </c>
      <c r="E1020" t="s">
        <v>1231</v>
      </c>
      <c r="F1020" s="3">
        <v>45658</v>
      </c>
      <c r="G1020" t="s">
        <v>394</v>
      </c>
      <c r="H1020" t="s">
        <v>1255</v>
      </c>
      <c r="I1020" t="s">
        <v>1288</v>
      </c>
      <c r="J1020" t="s">
        <v>1240</v>
      </c>
      <c r="K1020">
        <v>0.35</v>
      </c>
    </row>
    <row r="1021" spans="1:11" x14ac:dyDescent="0.35">
      <c r="A1021" t="s">
        <v>763</v>
      </c>
      <c r="B1021" t="s">
        <v>2120</v>
      </c>
      <c r="D1021">
        <v>1</v>
      </c>
      <c r="E1021" t="s">
        <v>36</v>
      </c>
      <c r="F1021" s="3">
        <v>45279</v>
      </c>
      <c r="H1021" t="s">
        <v>1255</v>
      </c>
      <c r="I1021" t="s">
        <v>1240</v>
      </c>
      <c r="J1021" t="s">
        <v>1240</v>
      </c>
      <c r="K1021">
        <v>1.4999999664723873E-2</v>
      </c>
    </row>
    <row r="1022" spans="1:11" x14ac:dyDescent="0.35">
      <c r="A1022" t="s">
        <v>763</v>
      </c>
      <c r="B1022" t="s">
        <v>2120</v>
      </c>
      <c r="D1022">
        <v>1</v>
      </c>
      <c r="E1022" t="s">
        <v>36</v>
      </c>
      <c r="F1022" s="3">
        <v>45279</v>
      </c>
      <c r="H1022" t="s">
        <v>1255</v>
      </c>
      <c r="I1022" t="s">
        <v>1240</v>
      </c>
      <c r="J1022" t="s">
        <v>1240</v>
      </c>
      <c r="K1022">
        <v>1.4999999664723873E-2</v>
      </c>
    </row>
    <row r="1023" spans="1:11" x14ac:dyDescent="0.35">
      <c r="A1023" t="s">
        <v>2121</v>
      </c>
      <c r="B1023" t="s">
        <v>2122</v>
      </c>
      <c r="C1023" t="s">
        <v>1267</v>
      </c>
      <c r="D1023">
        <v>1</v>
      </c>
      <c r="E1023" t="s">
        <v>35</v>
      </c>
      <c r="F1023" s="3">
        <v>44970</v>
      </c>
      <c r="G1023" t="s">
        <v>513</v>
      </c>
      <c r="H1023" t="s">
        <v>1255</v>
      </c>
      <c r="I1023" t="s">
        <v>1240</v>
      </c>
      <c r="J1023" t="s">
        <v>1240</v>
      </c>
      <c r="K1023">
        <v>4.1000001132488251E-2</v>
      </c>
    </row>
    <row r="1024" spans="1:11" x14ac:dyDescent="0.35">
      <c r="A1024" t="s">
        <v>2123</v>
      </c>
      <c r="B1024" t="s">
        <v>2124</v>
      </c>
      <c r="C1024" t="s">
        <v>1258</v>
      </c>
      <c r="D1024">
        <v>2</v>
      </c>
      <c r="E1024" t="s">
        <v>36</v>
      </c>
      <c r="F1024" s="3">
        <v>45027</v>
      </c>
      <c r="G1024" t="s">
        <v>513</v>
      </c>
      <c r="H1024" t="s">
        <v>1255</v>
      </c>
      <c r="I1024" t="s">
        <v>1240</v>
      </c>
      <c r="J1024" t="s">
        <v>1240</v>
      </c>
      <c r="K1024">
        <v>1.4000000432133675E-2</v>
      </c>
    </row>
    <row r="1025" spans="1:11" x14ac:dyDescent="0.35">
      <c r="A1025" t="s">
        <v>2123</v>
      </c>
      <c r="B1025" t="s">
        <v>2124</v>
      </c>
      <c r="C1025" t="s">
        <v>1258</v>
      </c>
      <c r="D1025">
        <v>-2</v>
      </c>
      <c r="E1025" t="s">
        <v>36</v>
      </c>
      <c r="F1025" s="3">
        <v>45027</v>
      </c>
      <c r="G1025" t="s">
        <v>513</v>
      </c>
      <c r="H1025" t="s">
        <v>1255</v>
      </c>
      <c r="I1025" t="s">
        <v>1240</v>
      </c>
      <c r="J1025" t="s">
        <v>1240</v>
      </c>
      <c r="K1025">
        <v>1.4000000432133675E-2</v>
      </c>
    </row>
    <row r="1026" spans="1:11" x14ac:dyDescent="0.35">
      <c r="A1026" t="s">
        <v>2125</v>
      </c>
      <c r="B1026" t="s">
        <v>2126</v>
      </c>
      <c r="C1026" t="s">
        <v>1258</v>
      </c>
      <c r="D1026">
        <v>2</v>
      </c>
      <c r="E1026" t="s">
        <v>36</v>
      </c>
      <c r="F1026" s="3">
        <v>45020</v>
      </c>
      <c r="H1026" t="s">
        <v>1255</v>
      </c>
      <c r="I1026" t="s">
        <v>1240</v>
      </c>
      <c r="J1026" t="s">
        <v>1240</v>
      </c>
      <c r="K1026">
        <v>1.3000000268220901E-2</v>
      </c>
    </row>
    <row r="1027" spans="1:11" x14ac:dyDescent="0.35">
      <c r="A1027" t="s">
        <v>2125</v>
      </c>
      <c r="B1027" t="s">
        <v>2126</v>
      </c>
      <c r="C1027" t="s">
        <v>1258</v>
      </c>
      <c r="D1027">
        <v>-2</v>
      </c>
      <c r="E1027" t="s">
        <v>36</v>
      </c>
      <c r="F1027" s="3">
        <v>45020</v>
      </c>
      <c r="H1027" t="s">
        <v>1255</v>
      </c>
      <c r="I1027" t="s">
        <v>1240</v>
      </c>
      <c r="J1027" t="s">
        <v>1240</v>
      </c>
      <c r="K1027">
        <v>1.3000000268220901E-2</v>
      </c>
    </row>
    <row r="1028" spans="1:11" x14ac:dyDescent="0.35">
      <c r="A1028" t="s">
        <v>2127</v>
      </c>
      <c r="B1028" t="s">
        <v>2128</v>
      </c>
      <c r="C1028" t="s">
        <v>1258</v>
      </c>
      <c r="D1028">
        <v>-1</v>
      </c>
      <c r="E1028" t="s">
        <v>36</v>
      </c>
      <c r="F1028" s="3">
        <v>45029</v>
      </c>
      <c r="H1028" t="s">
        <v>1255</v>
      </c>
      <c r="I1028" t="s">
        <v>1240</v>
      </c>
      <c r="J1028" t="s">
        <v>1240</v>
      </c>
      <c r="K1028">
        <v>3.9000000804662704E-2</v>
      </c>
    </row>
    <row r="1029" spans="1:11" x14ac:dyDescent="0.35">
      <c r="A1029" t="s">
        <v>2127</v>
      </c>
      <c r="B1029" t="s">
        <v>2128</v>
      </c>
      <c r="C1029" t="s">
        <v>1258</v>
      </c>
      <c r="D1029">
        <v>9</v>
      </c>
      <c r="E1029" t="s">
        <v>36</v>
      </c>
      <c r="F1029" s="3">
        <v>45029</v>
      </c>
      <c r="H1029" t="s">
        <v>1255</v>
      </c>
      <c r="I1029" t="s">
        <v>1240</v>
      </c>
      <c r="J1029" t="s">
        <v>1240</v>
      </c>
      <c r="K1029">
        <v>3.9000000804662704E-2</v>
      </c>
    </row>
    <row r="1030" spans="1:11" x14ac:dyDescent="0.35">
      <c r="A1030" t="s">
        <v>593</v>
      </c>
      <c r="B1030" t="s">
        <v>2129</v>
      </c>
      <c r="C1030" t="s">
        <v>1267</v>
      </c>
      <c r="D1030">
        <v>-1</v>
      </c>
      <c r="E1030" t="s">
        <v>1231</v>
      </c>
      <c r="F1030" s="3">
        <v>45547</v>
      </c>
      <c r="G1030" t="s">
        <v>244</v>
      </c>
      <c r="H1030" t="s">
        <v>1255</v>
      </c>
      <c r="I1030" t="s">
        <v>1240</v>
      </c>
      <c r="J1030" t="s">
        <v>1240</v>
      </c>
      <c r="K1030">
        <v>2.3E-2</v>
      </c>
    </row>
    <row r="1031" spans="1:11" x14ac:dyDescent="0.35">
      <c r="A1031" t="s">
        <v>2130</v>
      </c>
      <c r="B1031" t="s">
        <v>2131</v>
      </c>
      <c r="C1031" t="s">
        <v>1258</v>
      </c>
      <c r="D1031">
        <v>1</v>
      </c>
      <c r="E1031" t="s">
        <v>1231</v>
      </c>
      <c r="F1031" s="3">
        <v>45383</v>
      </c>
      <c r="G1031" t="s">
        <v>513</v>
      </c>
      <c r="H1031" t="s">
        <v>1255</v>
      </c>
      <c r="I1031" t="s">
        <v>1240</v>
      </c>
      <c r="J1031" t="s">
        <v>1240</v>
      </c>
      <c r="K1031">
        <v>1.2E-2</v>
      </c>
    </row>
    <row r="1032" spans="1:11" x14ac:dyDescent="0.35">
      <c r="A1032" t="s">
        <v>2132</v>
      </c>
      <c r="B1032" t="s">
        <v>2133</v>
      </c>
      <c r="C1032" t="s">
        <v>1258</v>
      </c>
      <c r="D1032">
        <v>1</v>
      </c>
      <c r="E1032" t="s">
        <v>1231</v>
      </c>
      <c r="F1032" s="3">
        <v>45543</v>
      </c>
      <c r="G1032" t="s">
        <v>244</v>
      </c>
      <c r="H1032" t="s">
        <v>1255</v>
      </c>
      <c r="I1032" t="s">
        <v>1240</v>
      </c>
      <c r="J1032" t="s">
        <v>1240</v>
      </c>
      <c r="K1032">
        <v>3.9E-2</v>
      </c>
    </row>
    <row r="1033" spans="1:11" x14ac:dyDescent="0.35">
      <c r="A1033" t="s">
        <v>2134</v>
      </c>
      <c r="B1033" t="s">
        <v>2135</v>
      </c>
      <c r="C1033" t="s">
        <v>1258</v>
      </c>
      <c r="D1033">
        <v>1</v>
      </c>
      <c r="E1033" t="s">
        <v>36</v>
      </c>
      <c r="F1033" s="3">
        <v>45050</v>
      </c>
      <c r="H1033" t="s">
        <v>1255</v>
      </c>
      <c r="I1033" t="s">
        <v>1240</v>
      </c>
      <c r="J1033" t="s">
        <v>1240</v>
      </c>
      <c r="K1033">
        <v>1.8999999389052391E-2</v>
      </c>
    </row>
    <row r="1034" spans="1:11" x14ac:dyDescent="0.35">
      <c r="A1034" t="s">
        <v>2136</v>
      </c>
      <c r="B1034" t="s">
        <v>2137</v>
      </c>
      <c r="C1034" t="s">
        <v>1258</v>
      </c>
      <c r="D1034">
        <v>2</v>
      </c>
      <c r="E1034" t="s">
        <v>36</v>
      </c>
      <c r="F1034" s="3">
        <v>45050</v>
      </c>
      <c r="H1034" t="s">
        <v>1255</v>
      </c>
      <c r="I1034" t="s">
        <v>1240</v>
      </c>
      <c r="J1034" t="s">
        <v>1240</v>
      </c>
      <c r="K1034">
        <v>5.7000000029802322E-2</v>
      </c>
    </row>
    <row r="1035" spans="1:11" x14ac:dyDescent="0.35">
      <c r="A1035" t="s">
        <v>2136</v>
      </c>
      <c r="B1035" t="s">
        <v>2137</v>
      </c>
      <c r="C1035" t="s">
        <v>1258</v>
      </c>
      <c r="D1035">
        <v>-2</v>
      </c>
      <c r="E1035" t="s">
        <v>36</v>
      </c>
      <c r="F1035" s="3">
        <v>45050</v>
      </c>
      <c r="H1035" t="s">
        <v>1255</v>
      </c>
      <c r="I1035" t="s">
        <v>1240</v>
      </c>
      <c r="J1035" t="s">
        <v>1240</v>
      </c>
      <c r="K1035">
        <v>5.7000000029802322E-2</v>
      </c>
    </row>
    <row r="1036" spans="1:11" x14ac:dyDescent="0.35">
      <c r="A1036" t="s">
        <v>2138</v>
      </c>
      <c r="B1036" t="s">
        <v>2139</v>
      </c>
      <c r="C1036" t="s">
        <v>1258</v>
      </c>
      <c r="D1036">
        <v>2</v>
      </c>
      <c r="E1036" t="s">
        <v>36</v>
      </c>
      <c r="F1036" s="3">
        <v>45079</v>
      </c>
      <c r="H1036" t="s">
        <v>1255</v>
      </c>
      <c r="I1036" t="s">
        <v>1240</v>
      </c>
      <c r="J1036" t="s">
        <v>1240</v>
      </c>
      <c r="K1036">
        <v>2.0999999716877937E-2</v>
      </c>
    </row>
    <row r="1037" spans="1:11" x14ac:dyDescent="0.35">
      <c r="A1037" t="s">
        <v>2138</v>
      </c>
      <c r="B1037" t="s">
        <v>2139</v>
      </c>
      <c r="C1037" t="s">
        <v>1258</v>
      </c>
      <c r="D1037">
        <v>-2</v>
      </c>
      <c r="E1037" t="s">
        <v>36</v>
      </c>
      <c r="F1037" s="3">
        <v>45079</v>
      </c>
      <c r="H1037" t="s">
        <v>1255</v>
      </c>
      <c r="I1037" t="s">
        <v>1240</v>
      </c>
      <c r="J1037" t="s">
        <v>1240</v>
      </c>
      <c r="K1037">
        <v>2.0999999716877937E-2</v>
      </c>
    </row>
    <row r="1038" spans="1:11" x14ac:dyDescent="0.35">
      <c r="A1038" t="s">
        <v>2140</v>
      </c>
      <c r="B1038" t="s">
        <v>2141</v>
      </c>
      <c r="C1038" t="s">
        <v>1258</v>
      </c>
      <c r="D1038">
        <v>2</v>
      </c>
      <c r="E1038" t="s">
        <v>36</v>
      </c>
      <c r="F1038" s="3">
        <v>45093</v>
      </c>
      <c r="H1038" t="s">
        <v>1255</v>
      </c>
      <c r="I1038" t="s">
        <v>1240</v>
      </c>
      <c r="J1038" t="s">
        <v>1240</v>
      </c>
      <c r="K1038">
        <v>6.4999997615814209E-2</v>
      </c>
    </row>
    <row r="1039" spans="1:11" x14ac:dyDescent="0.35">
      <c r="A1039" t="s">
        <v>2140</v>
      </c>
      <c r="B1039" t="s">
        <v>2141</v>
      </c>
      <c r="C1039" t="s">
        <v>1258</v>
      </c>
      <c r="D1039">
        <v>-2</v>
      </c>
      <c r="E1039" t="s">
        <v>36</v>
      </c>
      <c r="F1039" s="3">
        <v>45093</v>
      </c>
      <c r="H1039" t="s">
        <v>1255</v>
      </c>
      <c r="I1039" t="s">
        <v>1240</v>
      </c>
      <c r="J1039" t="s">
        <v>1240</v>
      </c>
      <c r="K1039">
        <v>6.4999997615814209E-2</v>
      </c>
    </row>
    <row r="1040" spans="1:11" x14ac:dyDescent="0.35">
      <c r="A1040" t="s">
        <v>2142</v>
      </c>
      <c r="B1040" t="s">
        <v>2143</v>
      </c>
      <c r="C1040" t="s">
        <v>1258</v>
      </c>
      <c r="D1040">
        <v>2</v>
      </c>
      <c r="E1040" t="s">
        <v>36</v>
      </c>
      <c r="F1040" s="3">
        <v>45093</v>
      </c>
      <c r="H1040" t="s">
        <v>1255</v>
      </c>
      <c r="I1040" t="s">
        <v>1240</v>
      </c>
      <c r="J1040" t="s">
        <v>1240</v>
      </c>
      <c r="K1040">
        <v>1.3000000268220901E-2</v>
      </c>
    </row>
    <row r="1041" spans="1:11" x14ac:dyDescent="0.35">
      <c r="A1041" t="s">
        <v>2142</v>
      </c>
      <c r="B1041" t="s">
        <v>2143</v>
      </c>
      <c r="C1041" t="s">
        <v>1258</v>
      </c>
      <c r="D1041">
        <v>-2</v>
      </c>
      <c r="E1041" t="s">
        <v>36</v>
      </c>
      <c r="F1041" s="3">
        <v>45093</v>
      </c>
      <c r="H1041" t="s">
        <v>1255</v>
      </c>
      <c r="I1041" t="s">
        <v>1240</v>
      </c>
      <c r="J1041" t="s">
        <v>1240</v>
      </c>
      <c r="K1041">
        <v>1.3000000268220901E-2</v>
      </c>
    </row>
    <row r="1042" spans="1:11" x14ac:dyDescent="0.35">
      <c r="A1042" t="s">
        <v>2144</v>
      </c>
      <c r="B1042" t="s">
        <v>2145</v>
      </c>
      <c r="C1042" t="s">
        <v>1258</v>
      </c>
      <c r="D1042">
        <v>2</v>
      </c>
      <c r="E1042" t="s">
        <v>36</v>
      </c>
      <c r="F1042" s="3">
        <v>45093</v>
      </c>
      <c r="H1042" t="s">
        <v>1255</v>
      </c>
      <c r="I1042" t="s">
        <v>1240</v>
      </c>
      <c r="J1042" t="s">
        <v>1240</v>
      </c>
      <c r="K1042">
        <v>1.0999999940395355E-2</v>
      </c>
    </row>
    <row r="1043" spans="1:11" x14ac:dyDescent="0.35">
      <c r="A1043" t="s">
        <v>2144</v>
      </c>
      <c r="B1043" t="s">
        <v>2145</v>
      </c>
      <c r="C1043" t="s">
        <v>1258</v>
      </c>
      <c r="D1043">
        <v>-2</v>
      </c>
      <c r="E1043" t="s">
        <v>36</v>
      </c>
      <c r="F1043" s="3">
        <v>45093</v>
      </c>
      <c r="H1043" t="s">
        <v>1255</v>
      </c>
      <c r="I1043" t="s">
        <v>1240</v>
      </c>
      <c r="J1043" t="s">
        <v>1240</v>
      </c>
      <c r="K1043">
        <v>1.0999999940395355E-2</v>
      </c>
    </row>
    <row r="1044" spans="1:11" x14ac:dyDescent="0.35">
      <c r="A1044" t="s">
        <v>2146</v>
      </c>
      <c r="B1044" t="s">
        <v>2147</v>
      </c>
      <c r="C1044" t="s">
        <v>1258</v>
      </c>
      <c r="D1044">
        <v>2</v>
      </c>
      <c r="E1044" t="s">
        <v>36</v>
      </c>
      <c r="F1044" s="3">
        <v>45093</v>
      </c>
      <c r="H1044" t="s">
        <v>1255</v>
      </c>
      <c r="I1044" t="s">
        <v>1240</v>
      </c>
      <c r="J1044" t="s">
        <v>1240</v>
      </c>
      <c r="K1044">
        <v>1.3000000268220901E-2</v>
      </c>
    </row>
    <row r="1045" spans="1:11" x14ac:dyDescent="0.35">
      <c r="A1045" t="s">
        <v>2146</v>
      </c>
      <c r="B1045" t="s">
        <v>2147</v>
      </c>
      <c r="C1045" t="s">
        <v>1258</v>
      </c>
      <c r="D1045">
        <v>-2</v>
      </c>
      <c r="E1045" t="s">
        <v>36</v>
      </c>
      <c r="F1045" s="3">
        <v>45093</v>
      </c>
      <c r="H1045" t="s">
        <v>1255</v>
      </c>
      <c r="I1045" t="s">
        <v>1240</v>
      </c>
      <c r="J1045" t="s">
        <v>1240</v>
      </c>
      <c r="K1045">
        <v>1.3000000268220901E-2</v>
      </c>
    </row>
    <row r="1046" spans="1:11" x14ac:dyDescent="0.35">
      <c r="A1046" t="s">
        <v>2148</v>
      </c>
      <c r="B1046" t="s">
        <v>2149</v>
      </c>
      <c r="C1046" t="s">
        <v>1254</v>
      </c>
      <c r="D1046">
        <v>3</v>
      </c>
      <c r="E1046" t="s">
        <v>1231</v>
      </c>
      <c r="F1046" s="3">
        <v>45629</v>
      </c>
      <c r="G1046" t="s">
        <v>244</v>
      </c>
      <c r="H1046" t="s">
        <v>1255</v>
      </c>
      <c r="I1046" t="s">
        <v>1240</v>
      </c>
      <c r="J1046" t="s">
        <v>1240</v>
      </c>
      <c r="K1046">
        <v>5.6000000000000001E-2</v>
      </c>
    </row>
    <row r="1047" spans="1:11" x14ac:dyDescent="0.35">
      <c r="A1047" t="s">
        <v>2150</v>
      </c>
      <c r="B1047" t="s">
        <v>2151</v>
      </c>
      <c r="C1047" t="s">
        <v>1258</v>
      </c>
      <c r="D1047">
        <v>2</v>
      </c>
      <c r="E1047" t="s">
        <v>36</v>
      </c>
      <c r="F1047" s="3">
        <v>45093</v>
      </c>
      <c r="H1047" t="s">
        <v>1255</v>
      </c>
      <c r="I1047" t="s">
        <v>1240</v>
      </c>
      <c r="J1047" t="s">
        <v>1240</v>
      </c>
      <c r="K1047">
        <v>2.4000000208616257E-2</v>
      </c>
    </row>
    <row r="1048" spans="1:11" x14ac:dyDescent="0.35">
      <c r="A1048" t="s">
        <v>2150</v>
      </c>
      <c r="B1048" t="s">
        <v>2151</v>
      </c>
      <c r="C1048" t="s">
        <v>1258</v>
      </c>
      <c r="D1048">
        <v>-2</v>
      </c>
      <c r="E1048" t="s">
        <v>36</v>
      </c>
      <c r="F1048" s="3">
        <v>45093</v>
      </c>
      <c r="H1048" t="s">
        <v>1255</v>
      </c>
      <c r="I1048" t="s">
        <v>1240</v>
      </c>
      <c r="J1048" t="s">
        <v>1240</v>
      </c>
      <c r="K1048">
        <v>2.4000000208616257E-2</v>
      </c>
    </row>
    <row r="1049" spans="1:11" x14ac:dyDescent="0.35">
      <c r="A1049" t="s">
        <v>2152</v>
      </c>
      <c r="B1049" t="s">
        <v>2141</v>
      </c>
      <c r="C1049" t="s">
        <v>1258</v>
      </c>
      <c r="D1049">
        <v>2</v>
      </c>
      <c r="E1049" t="s">
        <v>36</v>
      </c>
      <c r="F1049" s="3">
        <v>45093</v>
      </c>
      <c r="H1049" t="s">
        <v>1255</v>
      </c>
      <c r="I1049" t="s">
        <v>1240</v>
      </c>
      <c r="J1049" t="s">
        <v>1240</v>
      </c>
      <c r="K1049">
        <v>6.8000003695487976E-2</v>
      </c>
    </row>
    <row r="1050" spans="1:11" x14ac:dyDescent="0.35">
      <c r="A1050" t="s">
        <v>2152</v>
      </c>
      <c r="B1050" t="s">
        <v>2141</v>
      </c>
      <c r="C1050" t="s">
        <v>1258</v>
      </c>
      <c r="D1050">
        <v>-2</v>
      </c>
      <c r="E1050" t="s">
        <v>36</v>
      </c>
      <c r="F1050" s="3">
        <v>45093</v>
      </c>
      <c r="H1050" t="s">
        <v>1255</v>
      </c>
      <c r="I1050" t="s">
        <v>1240</v>
      </c>
      <c r="J1050" t="s">
        <v>1240</v>
      </c>
      <c r="K1050">
        <v>6.8000003695487976E-2</v>
      </c>
    </row>
    <row r="1051" spans="1:11" x14ac:dyDescent="0.35">
      <c r="A1051" t="s">
        <v>2153</v>
      </c>
      <c r="B1051" t="s">
        <v>2141</v>
      </c>
      <c r="C1051" t="s">
        <v>1258</v>
      </c>
      <c r="D1051">
        <v>2</v>
      </c>
      <c r="E1051" t="s">
        <v>36</v>
      </c>
      <c r="F1051" s="3">
        <v>45093</v>
      </c>
      <c r="H1051" t="s">
        <v>1255</v>
      </c>
      <c r="I1051" t="s">
        <v>1240</v>
      </c>
      <c r="J1051" t="s">
        <v>1240</v>
      </c>
      <c r="K1051">
        <v>6.8000003695487976E-2</v>
      </c>
    </row>
    <row r="1052" spans="1:11" x14ac:dyDescent="0.35">
      <c r="A1052" t="s">
        <v>2153</v>
      </c>
      <c r="B1052" t="s">
        <v>2141</v>
      </c>
      <c r="C1052" t="s">
        <v>1258</v>
      </c>
      <c r="D1052">
        <v>-2</v>
      </c>
      <c r="E1052" t="s">
        <v>36</v>
      </c>
      <c r="F1052" s="3">
        <v>45093</v>
      </c>
      <c r="H1052" t="s">
        <v>1255</v>
      </c>
      <c r="I1052" t="s">
        <v>1240</v>
      </c>
      <c r="J1052" t="s">
        <v>1240</v>
      </c>
      <c r="K1052">
        <v>6.8000003695487976E-2</v>
      </c>
    </row>
    <row r="1053" spans="1:11" x14ac:dyDescent="0.35">
      <c r="A1053" t="s">
        <v>2154</v>
      </c>
      <c r="B1053" t="s">
        <v>2141</v>
      </c>
      <c r="C1053" t="s">
        <v>1258</v>
      </c>
      <c r="D1053">
        <v>2</v>
      </c>
      <c r="E1053" t="s">
        <v>36</v>
      </c>
      <c r="F1053" s="3">
        <v>45093</v>
      </c>
      <c r="H1053" t="s">
        <v>1255</v>
      </c>
      <c r="I1053" t="s">
        <v>1240</v>
      </c>
      <c r="J1053" t="s">
        <v>1240</v>
      </c>
      <c r="K1053">
        <v>6.7000001668930054E-2</v>
      </c>
    </row>
    <row r="1054" spans="1:11" x14ac:dyDescent="0.35">
      <c r="A1054" t="s">
        <v>2154</v>
      </c>
      <c r="B1054" t="s">
        <v>2141</v>
      </c>
      <c r="C1054" t="s">
        <v>1258</v>
      </c>
      <c r="D1054">
        <v>-2</v>
      </c>
      <c r="E1054" t="s">
        <v>36</v>
      </c>
      <c r="F1054" s="3">
        <v>45093</v>
      </c>
      <c r="H1054" t="s">
        <v>1255</v>
      </c>
      <c r="I1054" t="s">
        <v>1240</v>
      </c>
      <c r="J1054" t="s">
        <v>1240</v>
      </c>
      <c r="K1054">
        <v>6.7000001668930054E-2</v>
      </c>
    </row>
    <row r="1055" spans="1:11" x14ac:dyDescent="0.35">
      <c r="A1055" t="s">
        <v>2155</v>
      </c>
      <c r="B1055" t="s">
        <v>2156</v>
      </c>
      <c r="C1055" t="s">
        <v>1258</v>
      </c>
      <c r="D1055">
        <v>2</v>
      </c>
      <c r="E1055" t="s">
        <v>36</v>
      </c>
      <c r="F1055" s="3">
        <v>45093</v>
      </c>
      <c r="G1055" t="s">
        <v>513</v>
      </c>
      <c r="H1055" t="s">
        <v>1255</v>
      </c>
      <c r="I1055" t="s">
        <v>1240</v>
      </c>
      <c r="J1055" t="s">
        <v>1240</v>
      </c>
      <c r="K1055">
        <v>1.7000000923871994E-2</v>
      </c>
    </row>
    <row r="1056" spans="1:11" x14ac:dyDescent="0.35">
      <c r="A1056" t="s">
        <v>2155</v>
      </c>
      <c r="B1056" t="s">
        <v>2156</v>
      </c>
      <c r="C1056" t="s">
        <v>1258</v>
      </c>
      <c r="D1056">
        <v>-2</v>
      </c>
      <c r="E1056" t="s">
        <v>36</v>
      </c>
      <c r="F1056" s="3">
        <v>45093</v>
      </c>
      <c r="G1056" t="s">
        <v>513</v>
      </c>
      <c r="H1056" t="s">
        <v>1255</v>
      </c>
      <c r="I1056" t="s">
        <v>1240</v>
      </c>
      <c r="J1056" t="s">
        <v>1240</v>
      </c>
      <c r="K1056">
        <v>1.7000000923871994E-2</v>
      </c>
    </row>
    <row r="1057" spans="1:11" x14ac:dyDescent="0.35">
      <c r="A1057" t="s">
        <v>2157</v>
      </c>
      <c r="B1057" t="s">
        <v>2158</v>
      </c>
      <c r="C1057" t="s">
        <v>1258</v>
      </c>
      <c r="D1057">
        <v>2</v>
      </c>
      <c r="E1057" t="s">
        <v>36</v>
      </c>
      <c r="F1057" s="3">
        <v>45093</v>
      </c>
      <c r="G1057" t="s">
        <v>513</v>
      </c>
      <c r="H1057" t="s">
        <v>1255</v>
      </c>
      <c r="I1057" t="s">
        <v>1240</v>
      </c>
      <c r="J1057" t="s">
        <v>1240</v>
      </c>
      <c r="K1057">
        <v>3.4000001847743988E-2</v>
      </c>
    </row>
    <row r="1058" spans="1:11" x14ac:dyDescent="0.35">
      <c r="A1058" t="s">
        <v>2157</v>
      </c>
      <c r="B1058" t="s">
        <v>2158</v>
      </c>
      <c r="C1058" t="s">
        <v>1258</v>
      </c>
      <c r="D1058">
        <v>-2</v>
      </c>
      <c r="E1058" t="s">
        <v>36</v>
      </c>
      <c r="F1058" s="3">
        <v>45093</v>
      </c>
      <c r="G1058" t="s">
        <v>513</v>
      </c>
      <c r="H1058" t="s">
        <v>1255</v>
      </c>
      <c r="I1058" t="s">
        <v>1240</v>
      </c>
      <c r="J1058" t="s">
        <v>1240</v>
      </c>
      <c r="K1058">
        <v>3.4000001847743988E-2</v>
      </c>
    </row>
    <row r="1059" spans="1:11" x14ac:dyDescent="0.35">
      <c r="A1059" t="s">
        <v>2159</v>
      </c>
      <c r="B1059" t="s">
        <v>2160</v>
      </c>
      <c r="C1059" t="s">
        <v>1258</v>
      </c>
      <c r="D1059">
        <v>2</v>
      </c>
      <c r="E1059" t="s">
        <v>36</v>
      </c>
      <c r="F1059" s="3">
        <v>45117</v>
      </c>
      <c r="H1059" t="s">
        <v>1255</v>
      </c>
      <c r="I1059" t="s">
        <v>1240</v>
      </c>
      <c r="J1059" t="s">
        <v>1240</v>
      </c>
      <c r="K1059">
        <v>3.5000000149011612E-2</v>
      </c>
    </row>
    <row r="1060" spans="1:11" x14ac:dyDescent="0.35">
      <c r="A1060" t="s">
        <v>2159</v>
      </c>
      <c r="B1060" t="s">
        <v>2160</v>
      </c>
      <c r="C1060" t="s">
        <v>1258</v>
      </c>
      <c r="D1060">
        <v>-2</v>
      </c>
      <c r="E1060" t="s">
        <v>36</v>
      </c>
      <c r="F1060" s="3">
        <v>45117</v>
      </c>
      <c r="H1060" t="s">
        <v>1255</v>
      </c>
      <c r="I1060" t="s">
        <v>1240</v>
      </c>
      <c r="J1060" t="s">
        <v>1240</v>
      </c>
      <c r="K1060">
        <v>3.5000000149011612E-2</v>
      </c>
    </row>
    <row r="1061" spans="1:11" x14ac:dyDescent="0.35">
      <c r="A1061" t="s">
        <v>2161</v>
      </c>
      <c r="B1061" t="s">
        <v>2162</v>
      </c>
      <c r="C1061" t="s">
        <v>1258</v>
      </c>
      <c r="D1061">
        <v>2</v>
      </c>
      <c r="E1061" t="s">
        <v>36</v>
      </c>
      <c r="F1061" s="3">
        <v>45114</v>
      </c>
      <c r="H1061" t="s">
        <v>1255</v>
      </c>
      <c r="I1061" t="s">
        <v>1240</v>
      </c>
      <c r="J1061" t="s">
        <v>1240</v>
      </c>
      <c r="K1061">
        <v>1.7000000923871994E-2</v>
      </c>
    </row>
    <row r="1062" spans="1:11" x14ac:dyDescent="0.35">
      <c r="A1062" t="s">
        <v>2161</v>
      </c>
      <c r="B1062" t="s">
        <v>2162</v>
      </c>
      <c r="C1062" t="s">
        <v>1258</v>
      </c>
      <c r="D1062">
        <v>-2</v>
      </c>
      <c r="E1062" t="s">
        <v>36</v>
      </c>
      <c r="F1062" s="3">
        <v>45114</v>
      </c>
      <c r="H1062" t="s">
        <v>1255</v>
      </c>
      <c r="I1062" t="s">
        <v>1240</v>
      </c>
      <c r="J1062" t="s">
        <v>1240</v>
      </c>
      <c r="K1062">
        <v>1.7000000923871994E-2</v>
      </c>
    </row>
    <row r="1063" spans="1:11" x14ac:dyDescent="0.35">
      <c r="A1063" t="s">
        <v>2163</v>
      </c>
      <c r="B1063" t="s">
        <v>2164</v>
      </c>
      <c r="C1063" t="s">
        <v>1258</v>
      </c>
      <c r="D1063">
        <v>2</v>
      </c>
      <c r="E1063" t="s">
        <v>36</v>
      </c>
      <c r="F1063" s="3">
        <v>45160</v>
      </c>
      <c r="H1063" t="s">
        <v>1255</v>
      </c>
      <c r="I1063" t="s">
        <v>1240</v>
      </c>
      <c r="J1063" t="s">
        <v>1240</v>
      </c>
      <c r="K1063">
        <v>2.500000037252903E-2</v>
      </c>
    </row>
    <row r="1064" spans="1:11" x14ac:dyDescent="0.35">
      <c r="A1064" t="s">
        <v>2163</v>
      </c>
      <c r="B1064" t="s">
        <v>2164</v>
      </c>
      <c r="C1064" t="s">
        <v>1258</v>
      </c>
      <c r="D1064">
        <v>-2</v>
      </c>
      <c r="E1064" t="s">
        <v>36</v>
      </c>
      <c r="F1064" s="3">
        <v>45160</v>
      </c>
      <c r="H1064" t="s">
        <v>1255</v>
      </c>
      <c r="I1064" t="s">
        <v>1240</v>
      </c>
      <c r="J1064" t="s">
        <v>1240</v>
      </c>
      <c r="K1064">
        <v>2.500000037252903E-2</v>
      </c>
    </row>
    <row r="1065" spans="1:11" x14ac:dyDescent="0.35">
      <c r="A1065" t="s">
        <v>2165</v>
      </c>
      <c r="B1065" t="s">
        <v>2166</v>
      </c>
      <c r="C1065" t="s">
        <v>1258</v>
      </c>
      <c r="D1065">
        <v>2</v>
      </c>
      <c r="E1065" t="s">
        <v>36</v>
      </c>
      <c r="F1065" s="3">
        <v>45138</v>
      </c>
      <c r="G1065" t="s">
        <v>513</v>
      </c>
      <c r="H1065" t="s">
        <v>1255</v>
      </c>
      <c r="I1065" t="s">
        <v>1240</v>
      </c>
      <c r="J1065" t="s">
        <v>1240</v>
      </c>
      <c r="K1065">
        <v>3.9999999105930328E-2</v>
      </c>
    </row>
    <row r="1066" spans="1:11" x14ac:dyDescent="0.35">
      <c r="A1066" t="s">
        <v>2165</v>
      </c>
      <c r="B1066" t="s">
        <v>2166</v>
      </c>
      <c r="C1066" t="s">
        <v>1258</v>
      </c>
      <c r="D1066">
        <v>-2</v>
      </c>
      <c r="E1066" t="s">
        <v>36</v>
      </c>
      <c r="F1066" s="3">
        <v>45138</v>
      </c>
      <c r="G1066" t="s">
        <v>513</v>
      </c>
      <c r="H1066" t="s">
        <v>1255</v>
      </c>
      <c r="I1066" t="s">
        <v>1240</v>
      </c>
      <c r="J1066" t="s">
        <v>1240</v>
      </c>
      <c r="K1066">
        <v>3.9999999105930328E-2</v>
      </c>
    </row>
    <row r="1067" spans="1:11" x14ac:dyDescent="0.35">
      <c r="A1067" t="s">
        <v>2167</v>
      </c>
      <c r="B1067" t="s">
        <v>2168</v>
      </c>
      <c r="C1067" t="s">
        <v>1258</v>
      </c>
      <c r="D1067">
        <v>2</v>
      </c>
      <c r="E1067" t="s">
        <v>36</v>
      </c>
      <c r="F1067" s="3">
        <v>45082</v>
      </c>
      <c r="H1067" t="s">
        <v>1255</v>
      </c>
      <c r="I1067" t="s">
        <v>1240</v>
      </c>
      <c r="J1067" t="s">
        <v>1240</v>
      </c>
      <c r="K1067">
        <v>1.4000000432133675E-2</v>
      </c>
    </row>
    <row r="1068" spans="1:11" x14ac:dyDescent="0.35">
      <c r="A1068" t="s">
        <v>2167</v>
      </c>
      <c r="B1068" t="s">
        <v>2168</v>
      </c>
      <c r="C1068" t="s">
        <v>1258</v>
      </c>
      <c r="D1068">
        <v>-2</v>
      </c>
      <c r="E1068" t="s">
        <v>36</v>
      </c>
      <c r="F1068" s="3">
        <v>45082</v>
      </c>
      <c r="H1068" t="s">
        <v>1255</v>
      </c>
      <c r="I1068" t="s">
        <v>1240</v>
      </c>
      <c r="J1068" t="s">
        <v>1240</v>
      </c>
      <c r="K1068">
        <v>1.4000000432133675E-2</v>
      </c>
    </row>
    <row r="1069" spans="1:11" x14ac:dyDescent="0.35">
      <c r="A1069" t="s">
        <v>2169</v>
      </c>
      <c r="B1069" t="s">
        <v>2170</v>
      </c>
      <c r="C1069" t="s">
        <v>1258</v>
      </c>
      <c r="D1069">
        <v>2</v>
      </c>
      <c r="E1069" t="s">
        <v>36</v>
      </c>
      <c r="F1069" s="3">
        <v>45082</v>
      </c>
      <c r="H1069" t="s">
        <v>1255</v>
      </c>
      <c r="I1069" t="s">
        <v>1240</v>
      </c>
      <c r="J1069" t="s">
        <v>1240</v>
      </c>
      <c r="K1069">
        <v>1.4999999664723873E-2</v>
      </c>
    </row>
    <row r="1070" spans="1:11" x14ac:dyDescent="0.35">
      <c r="A1070" t="s">
        <v>2169</v>
      </c>
      <c r="B1070" t="s">
        <v>2170</v>
      </c>
      <c r="C1070" t="s">
        <v>1258</v>
      </c>
      <c r="D1070">
        <v>-2</v>
      </c>
      <c r="E1070" t="s">
        <v>36</v>
      </c>
      <c r="F1070" s="3">
        <v>45082</v>
      </c>
      <c r="H1070" t="s">
        <v>1255</v>
      </c>
      <c r="I1070" t="s">
        <v>1240</v>
      </c>
      <c r="J1070" t="s">
        <v>1240</v>
      </c>
      <c r="K1070">
        <v>1.4999999664723873E-2</v>
      </c>
    </row>
    <row r="1071" spans="1:11" x14ac:dyDescent="0.35">
      <c r="A1071" t="s">
        <v>2171</v>
      </c>
      <c r="B1071" t="s">
        <v>2172</v>
      </c>
      <c r="C1071" t="s">
        <v>1258</v>
      </c>
      <c r="D1071">
        <v>1</v>
      </c>
      <c r="E1071" t="s">
        <v>36</v>
      </c>
      <c r="F1071" s="3">
        <v>45202</v>
      </c>
      <c r="G1071" t="s">
        <v>513</v>
      </c>
      <c r="H1071" t="s">
        <v>1255</v>
      </c>
      <c r="I1071" t="s">
        <v>1240</v>
      </c>
      <c r="J1071" t="s">
        <v>1240</v>
      </c>
      <c r="K1071">
        <v>8.0000003799796104E-3</v>
      </c>
    </row>
    <row r="1072" spans="1:11" x14ac:dyDescent="0.35">
      <c r="A1072" t="s">
        <v>2173</v>
      </c>
      <c r="B1072" t="s">
        <v>2174</v>
      </c>
      <c r="C1072" t="s">
        <v>1258</v>
      </c>
      <c r="D1072">
        <v>2</v>
      </c>
      <c r="E1072" t="s">
        <v>36</v>
      </c>
      <c r="F1072" s="3">
        <v>45140</v>
      </c>
      <c r="G1072" t="s">
        <v>513</v>
      </c>
      <c r="H1072" t="s">
        <v>1255</v>
      </c>
      <c r="I1072" t="s">
        <v>1240</v>
      </c>
      <c r="J1072" t="s">
        <v>1240</v>
      </c>
      <c r="K1072">
        <v>1.7999999225139618E-2</v>
      </c>
    </row>
    <row r="1073" spans="1:11" x14ac:dyDescent="0.35">
      <c r="A1073" t="s">
        <v>2173</v>
      </c>
      <c r="B1073" t="s">
        <v>2174</v>
      </c>
      <c r="C1073" t="s">
        <v>1258</v>
      </c>
      <c r="D1073">
        <v>-2</v>
      </c>
      <c r="E1073" t="s">
        <v>36</v>
      </c>
      <c r="F1073" s="3">
        <v>45140</v>
      </c>
      <c r="G1073" t="s">
        <v>513</v>
      </c>
      <c r="H1073" t="s">
        <v>1255</v>
      </c>
      <c r="I1073" t="s">
        <v>1240</v>
      </c>
      <c r="J1073" t="s">
        <v>1240</v>
      </c>
      <c r="K1073">
        <v>1.7999999225139618E-2</v>
      </c>
    </row>
    <row r="1074" spans="1:11" x14ac:dyDescent="0.35">
      <c r="A1074" t="s">
        <v>2175</v>
      </c>
      <c r="B1074" t="s">
        <v>2176</v>
      </c>
      <c r="C1074" t="s">
        <v>1258</v>
      </c>
      <c r="D1074">
        <v>2</v>
      </c>
      <c r="E1074" t="s">
        <v>36</v>
      </c>
      <c r="F1074" s="3">
        <v>45149</v>
      </c>
      <c r="G1074" t="s">
        <v>513</v>
      </c>
      <c r="H1074" t="s">
        <v>1255</v>
      </c>
      <c r="I1074" t="s">
        <v>1240</v>
      </c>
      <c r="J1074" t="s">
        <v>1240</v>
      </c>
      <c r="K1074">
        <v>2.3000000044703484E-2</v>
      </c>
    </row>
    <row r="1075" spans="1:11" x14ac:dyDescent="0.35">
      <c r="A1075" t="s">
        <v>2175</v>
      </c>
      <c r="B1075" t="s">
        <v>2176</v>
      </c>
      <c r="C1075" t="s">
        <v>1258</v>
      </c>
      <c r="D1075">
        <v>-2</v>
      </c>
      <c r="E1075" t="s">
        <v>36</v>
      </c>
      <c r="F1075" s="3">
        <v>45149</v>
      </c>
      <c r="G1075" t="s">
        <v>513</v>
      </c>
      <c r="H1075" t="s">
        <v>1255</v>
      </c>
      <c r="I1075" t="s">
        <v>1240</v>
      </c>
      <c r="J1075" t="s">
        <v>1240</v>
      </c>
      <c r="K1075">
        <v>2.3000000044703484E-2</v>
      </c>
    </row>
    <row r="1076" spans="1:11" x14ac:dyDescent="0.35">
      <c r="A1076" t="s">
        <v>2177</v>
      </c>
      <c r="B1076" t="s">
        <v>2178</v>
      </c>
      <c r="C1076" t="s">
        <v>1258</v>
      </c>
      <c r="D1076">
        <v>-2</v>
      </c>
      <c r="E1076" t="s">
        <v>36</v>
      </c>
      <c r="F1076" s="3">
        <v>45147</v>
      </c>
      <c r="G1076" t="s">
        <v>513</v>
      </c>
      <c r="H1076" t="s">
        <v>1255</v>
      </c>
      <c r="I1076" t="s">
        <v>1240</v>
      </c>
      <c r="J1076" t="s">
        <v>1240</v>
      </c>
      <c r="K1076">
        <v>1.4000000432133675E-2</v>
      </c>
    </row>
    <row r="1077" spans="1:11" x14ac:dyDescent="0.35">
      <c r="A1077" t="s">
        <v>2177</v>
      </c>
      <c r="B1077" t="s">
        <v>2178</v>
      </c>
      <c r="C1077" t="s">
        <v>1258</v>
      </c>
      <c r="D1077">
        <v>2</v>
      </c>
      <c r="E1077" t="s">
        <v>36</v>
      </c>
      <c r="F1077" s="3">
        <v>45147</v>
      </c>
      <c r="G1077" t="s">
        <v>513</v>
      </c>
      <c r="H1077" t="s">
        <v>1255</v>
      </c>
      <c r="I1077" t="s">
        <v>1240</v>
      </c>
      <c r="J1077" t="s">
        <v>1240</v>
      </c>
      <c r="K1077">
        <v>1.4000000432133675E-2</v>
      </c>
    </row>
    <row r="1078" spans="1:11" x14ac:dyDescent="0.35">
      <c r="A1078" t="s">
        <v>2179</v>
      </c>
      <c r="B1078" t="s">
        <v>2180</v>
      </c>
      <c r="C1078" t="s">
        <v>1258</v>
      </c>
      <c r="D1078">
        <v>2</v>
      </c>
      <c r="E1078" t="s">
        <v>36</v>
      </c>
      <c r="F1078" s="3">
        <v>45190</v>
      </c>
      <c r="G1078" t="s">
        <v>513</v>
      </c>
      <c r="H1078" t="s">
        <v>1255</v>
      </c>
      <c r="I1078" t="s">
        <v>1240</v>
      </c>
      <c r="J1078" t="s">
        <v>1240</v>
      </c>
      <c r="K1078">
        <v>2.199999988079071E-2</v>
      </c>
    </row>
    <row r="1079" spans="1:11" x14ac:dyDescent="0.35">
      <c r="A1079" t="s">
        <v>2179</v>
      </c>
      <c r="B1079" t="s">
        <v>2180</v>
      </c>
      <c r="C1079" t="s">
        <v>1258</v>
      </c>
      <c r="D1079">
        <v>-2</v>
      </c>
      <c r="E1079" t="s">
        <v>36</v>
      </c>
      <c r="F1079" s="3">
        <v>45190</v>
      </c>
      <c r="G1079" t="s">
        <v>513</v>
      </c>
      <c r="H1079" t="s">
        <v>1255</v>
      </c>
      <c r="I1079" t="s">
        <v>1240</v>
      </c>
      <c r="J1079" t="s">
        <v>1240</v>
      </c>
      <c r="K1079">
        <v>2.199999988079071E-2</v>
      </c>
    </row>
    <row r="1080" spans="1:11" x14ac:dyDescent="0.35">
      <c r="A1080" t="s">
        <v>2181</v>
      </c>
      <c r="B1080" t="s">
        <v>2182</v>
      </c>
      <c r="C1080" t="s">
        <v>1258</v>
      </c>
      <c r="D1080">
        <v>2</v>
      </c>
      <c r="E1080" t="s">
        <v>36</v>
      </c>
      <c r="F1080" s="3">
        <v>45148</v>
      </c>
      <c r="G1080" t="s">
        <v>513</v>
      </c>
      <c r="H1080" t="s">
        <v>1255</v>
      </c>
      <c r="I1080" t="s">
        <v>1240</v>
      </c>
      <c r="J1080" t="s">
        <v>1240</v>
      </c>
      <c r="K1080">
        <v>2.4000000208616257E-2</v>
      </c>
    </row>
    <row r="1081" spans="1:11" x14ac:dyDescent="0.35">
      <c r="A1081" t="s">
        <v>2181</v>
      </c>
      <c r="B1081" t="s">
        <v>2182</v>
      </c>
      <c r="C1081" t="s">
        <v>1258</v>
      </c>
      <c r="D1081">
        <v>2</v>
      </c>
      <c r="E1081" t="s">
        <v>36</v>
      </c>
      <c r="F1081" s="3">
        <v>45148</v>
      </c>
      <c r="G1081" t="s">
        <v>513</v>
      </c>
      <c r="H1081" t="s">
        <v>1255</v>
      </c>
      <c r="I1081" t="s">
        <v>1240</v>
      </c>
      <c r="J1081" t="s">
        <v>1240</v>
      </c>
      <c r="K1081">
        <v>2.4000000208616257E-2</v>
      </c>
    </row>
    <row r="1082" spans="1:11" x14ac:dyDescent="0.35">
      <c r="A1082" t="s">
        <v>2183</v>
      </c>
      <c r="B1082" t="s">
        <v>2184</v>
      </c>
      <c r="C1082" t="s">
        <v>1258</v>
      </c>
      <c r="D1082">
        <v>2</v>
      </c>
      <c r="E1082" t="s">
        <v>36</v>
      </c>
      <c r="F1082" s="3">
        <v>45147</v>
      </c>
      <c r="H1082" t="s">
        <v>1255</v>
      </c>
      <c r="I1082" t="s">
        <v>1240</v>
      </c>
      <c r="J1082" t="s">
        <v>1240</v>
      </c>
      <c r="K1082">
        <v>2.8000000864267349E-2</v>
      </c>
    </row>
    <row r="1083" spans="1:11" x14ac:dyDescent="0.35">
      <c r="A1083" t="s">
        <v>2183</v>
      </c>
      <c r="B1083" t="s">
        <v>2184</v>
      </c>
      <c r="C1083" t="s">
        <v>1258</v>
      </c>
      <c r="D1083">
        <v>-2</v>
      </c>
      <c r="E1083" t="s">
        <v>36</v>
      </c>
      <c r="F1083" s="3">
        <v>45147</v>
      </c>
      <c r="H1083" t="s">
        <v>1255</v>
      </c>
      <c r="I1083" t="s">
        <v>1240</v>
      </c>
      <c r="J1083" t="s">
        <v>1240</v>
      </c>
      <c r="K1083">
        <v>2.8000000864267349E-2</v>
      </c>
    </row>
    <row r="1084" spans="1:11" x14ac:dyDescent="0.35">
      <c r="A1084" t="s">
        <v>2185</v>
      </c>
      <c r="B1084" t="s">
        <v>2186</v>
      </c>
      <c r="C1084" t="s">
        <v>1254</v>
      </c>
      <c r="D1084">
        <v>1</v>
      </c>
      <c r="E1084" t="s">
        <v>1231</v>
      </c>
      <c r="F1084" s="3">
        <v>45717</v>
      </c>
      <c r="G1084" t="s">
        <v>244</v>
      </c>
      <c r="H1084" t="s">
        <v>1255</v>
      </c>
      <c r="I1084" t="s">
        <v>1240</v>
      </c>
      <c r="J1084" t="s">
        <v>1240</v>
      </c>
      <c r="K1084">
        <v>1.0999999999999999E-2</v>
      </c>
    </row>
    <row r="1085" spans="1:11" x14ac:dyDescent="0.35">
      <c r="A1085" t="s">
        <v>644</v>
      </c>
      <c r="B1085" t="s">
        <v>2187</v>
      </c>
      <c r="C1085" t="s">
        <v>1254</v>
      </c>
      <c r="D1085">
        <v>-1</v>
      </c>
      <c r="E1085" t="s">
        <v>1231</v>
      </c>
      <c r="F1085" s="3">
        <v>45717</v>
      </c>
      <c r="G1085" t="s">
        <v>244</v>
      </c>
      <c r="H1085" t="s">
        <v>1255</v>
      </c>
      <c r="I1085" t="s">
        <v>1240</v>
      </c>
      <c r="J1085" t="s">
        <v>1240</v>
      </c>
      <c r="K1085">
        <v>4.2000000000000003E-2</v>
      </c>
    </row>
    <row r="1086" spans="1:11" x14ac:dyDescent="0.35">
      <c r="A1086" t="s">
        <v>2188</v>
      </c>
      <c r="B1086" t="s">
        <v>2189</v>
      </c>
      <c r="C1086" t="s">
        <v>1258</v>
      </c>
      <c r="D1086">
        <v>-1</v>
      </c>
      <c r="E1086" t="s">
        <v>36</v>
      </c>
      <c r="F1086" s="3">
        <v>45184</v>
      </c>
      <c r="G1086" t="s">
        <v>513</v>
      </c>
      <c r="H1086" t="s">
        <v>1255</v>
      </c>
      <c r="I1086" t="s">
        <v>1240</v>
      </c>
      <c r="J1086" t="s">
        <v>1240</v>
      </c>
      <c r="K1086">
        <v>1.0999999940395355E-2</v>
      </c>
    </row>
    <row r="1087" spans="1:11" x14ac:dyDescent="0.35">
      <c r="A1087" t="s">
        <v>2188</v>
      </c>
      <c r="B1087" t="s">
        <v>2189</v>
      </c>
      <c r="C1087" t="s">
        <v>1258</v>
      </c>
      <c r="D1087">
        <v>2</v>
      </c>
      <c r="E1087" t="s">
        <v>36</v>
      </c>
      <c r="F1087" s="3">
        <v>45184</v>
      </c>
      <c r="G1087" t="s">
        <v>513</v>
      </c>
      <c r="H1087" t="s">
        <v>1255</v>
      </c>
      <c r="I1087" t="s">
        <v>1240</v>
      </c>
      <c r="J1087" t="s">
        <v>1240</v>
      </c>
      <c r="K1087">
        <v>1.0999999940395355E-2</v>
      </c>
    </row>
    <row r="1088" spans="1:11" x14ac:dyDescent="0.35">
      <c r="A1088" t="s">
        <v>2188</v>
      </c>
      <c r="B1088" t="s">
        <v>2189</v>
      </c>
      <c r="C1088" t="s">
        <v>1258</v>
      </c>
      <c r="D1088">
        <v>1</v>
      </c>
      <c r="E1088" t="s">
        <v>36</v>
      </c>
      <c r="F1088" s="3">
        <v>45184</v>
      </c>
      <c r="G1088" t="s">
        <v>513</v>
      </c>
      <c r="H1088" t="s">
        <v>1255</v>
      </c>
      <c r="I1088" t="s">
        <v>1240</v>
      </c>
      <c r="J1088" t="s">
        <v>1240</v>
      </c>
      <c r="K1088">
        <v>1.0999999940395355E-2</v>
      </c>
    </row>
    <row r="1089" spans="1:11" x14ac:dyDescent="0.35">
      <c r="A1089" t="s">
        <v>2190</v>
      </c>
      <c r="B1089" t="s">
        <v>2191</v>
      </c>
      <c r="C1089" t="s">
        <v>1258</v>
      </c>
      <c r="D1089">
        <v>1</v>
      </c>
      <c r="E1089" t="s">
        <v>36</v>
      </c>
      <c r="F1089" s="3">
        <v>45237</v>
      </c>
      <c r="H1089" t="s">
        <v>1255</v>
      </c>
      <c r="I1089" t="s">
        <v>1240</v>
      </c>
      <c r="J1089" t="s">
        <v>1240</v>
      </c>
      <c r="K1089">
        <v>2.8999999165534973E-2</v>
      </c>
    </row>
    <row r="1090" spans="1:11" x14ac:dyDescent="0.35">
      <c r="A1090" t="s">
        <v>2190</v>
      </c>
      <c r="B1090" t="s">
        <v>2191</v>
      </c>
      <c r="C1090" t="s">
        <v>1258</v>
      </c>
      <c r="D1090">
        <v>1</v>
      </c>
      <c r="E1090" t="s">
        <v>36</v>
      </c>
      <c r="F1090" s="3">
        <v>45237</v>
      </c>
      <c r="H1090" t="s">
        <v>1255</v>
      </c>
      <c r="I1090" t="s">
        <v>1240</v>
      </c>
      <c r="J1090" t="s">
        <v>1240</v>
      </c>
      <c r="K1090">
        <v>2.8999999165534973E-2</v>
      </c>
    </row>
    <row r="1091" spans="1:11" x14ac:dyDescent="0.35">
      <c r="A1091" t="s">
        <v>2190</v>
      </c>
      <c r="B1091" t="s">
        <v>2191</v>
      </c>
      <c r="C1091" t="s">
        <v>1258</v>
      </c>
      <c r="D1091">
        <v>-1</v>
      </c>
      <c r="E1091" t="s">
        <v>36</v>
      </c>
      <c r="F1091" s="3">
        <v>45237</v>
      </c>
      <c r="H1091" t="s">
        <v>1255</v>
      </c>
      <c r="I1091" t="s">
        <v>1240</v>
      </c>
      <c r="J1091" t="s">
        <v>1240</v>
      </c>
      <c r="K1091">
        <v>2.8999999165534973E-2</v>
      </c>
    </row>
    <row r="1092" spans="1:11" x14ac:dyDescent="0.35">
      <c r="A1092" t="s">
        <v>2192</v>
      </c>
      <c r="B1092" t="s">
        <v>2126</v>
      </c>
      <c r="C1092" t="s">
        <v>1258</v>
      </c>
      <c r="D1092">
        <v>2</v>
      </c>
      <c r="E1092" t="s">
        <v>36</v>
      </c>
      <c r="F1092" s="3">
        <v>45160</v>
      </c>
      <c r="H1092" t="s">
        <v>1255</v>
      </c>
      <c r="I1092" t="s">
        <v>1240</v>
      </c>
      <c r="J1092" t="s">
        <v>1240</v>
      </c>
      <c r="K1092">
        <v>1.3000000268220901E-2</v>
      </c>
    </row>
    <row r="1093" spans="1:11" x14ac:dyDescent="0.35">
      <c r="A1093" t="s">
        <v>2192</v>
      </c>
      <c r="B1093" t="s">
        <v>2126</v>
      </c>
      <c r="C1093" t="s">
        <v>1258</v>
      </c>
      <c r="D1093">
        <v>-2</v>
      </c>
      <c r="E1093" t="s">
        <v>36</v>
      </c>
      <c r="F1093" s="3">
        <v>45160</v>
      </c>
      <c r="H1093" t="s">
        <v>1255</v>
      </c>
      <c r="I1093" t="s">
        <v>1240</v>
      </c>
      <c r="J1093" t="s">
        <v>1240</v>
      </c>
      <c r="K1093">
        <v>1.3000000268220901E-2</v>
      </c>
    </row>
    <row r="1094" spans="1:11" x14ac:dyDescent="0.35">
      <c r="A1094" t="s">
        <v>2193</v>
      </c>
      <c r="B1094" t="s">
        <v>2126</v>
      </c>
      <c r="C1094" t="s">
        <v>1258</v>
      </c>
      <c r="D1094">
        <v>2</v>
      </c>
      <c r="E1094" t="s">
        <v>36</v>
      </c>
      <c r="F1094" s="3">
        <v>45160</v>
      </c>
      <c r="H1094" t="s">
        <v>1255</v>
      </c>
      <c r="I1094" t="s">
        <v>1240</v>
      </c>
      <c r="J1094" t="s">
        <v>1240</v>
      </c>
      <c r="K1094">
        <v>1.6000000759959221E-2</v>
      </c>
    </row>
    <row r="1095" spans="1:11" x14ac:dyDescent="0.35">
      <c r="A1095" t="s">
        <v>2193</v>
      </c>
      <c r="B1095" t="s">
        <v>2126</v>
      </c>
      <c r="C1095" t="s">
        <v>1258</v>
      </c>
      <c r="D1095">
        <v>-2</v>
      </c>
      <c r="E1095" t="s">
        <v>36</v>
      </c>
      <c r="F1095" s="3">
        <v>45160</v>
      </c>
      <c r="H1095" t="s">
        <v>1255</v>
      </c>
      <c r="I1095" t="s">
        <v>1240</v>
      </c>
      <c r="J1095" t="s">
        <v>1240</v>
      </c>
      <c r="K1095">
        <v>1.6000000759959221E-2</v>
      </c>
    </row>
    <row r="1096" spans="1:11" x14ac:dyDescent="0.35">
      <c r="A1096" t="s">
        <v>2194</v>
      </c>
      <c r="B1096" t="s">
        <v>1810</v>
      </c>
      <c r="C1096" t="s">
        <v>1258</v>
      </c>
      <c r="D1096">
        <v>1</v>
      </c>
      <c r="E1096" t="s">
        <v>36</v>
      </c>
      <c r="F1096" s="3">
        <v>45163</v>
      </c>
      <c r="H1096" t="s">
        <v>1255</v>
      </c>
      <c r="I1096" t="s">
        <v>1240</v>
      </c>
      <c r="J1096" t="s">
        <v>1240</v>
      </c>
      <c r="K1096">
        <v>3.2999999821186066E-2</v>
      </c>
    </row>
    <row r="1097" spans="1:11" x14ac:dyDescent="0.35">
      <c r="A1097" t="s">
        <v>2194</v>
      </c>
      <c r="B1097" t="s">
        <v>1810</v>
      </c>
      <c r="C1097" t="s">
        <v>1258</v>
      </c>
      <c r="D1097">
        <v>2</v>
      </c>
      <c r="E1097" t="s">
        <v>36</v>
      </c>
      <c r="F1097" s="3">
        <v>45163</v>
      </c>
      <c r="H1097" t="s">
        <v>1255</v>
      </c>
      <c r="I1097" t="s">
        <v>1240</v>
      </c>
      <c r="J1097" t="s">
        <v>1240</v>
      </c>
      <c r="K1097">
        <v>3.2999999821186066E-2</v>
      </c>
    </row>
    <row r="1098" spans="1:11" x14ac:dyDescent="0.35">
      <c r="A1098" t="s">
        <v>2194</v>
      </c>
      <c r="B1098" t="s">
        <v>1810</v>
      </c>
      <c r="C1098" t="s">
        <v>1258</v>
      </c>
      <c r="D1098">
        <v>-1</v>
      </c>
      <c r="E1098" t="s">
        <v>36</v>
      </c>
      <c r="F1098" s="3">
        <v>45163</v>
      </c>
      <c r="H1098" t="s">
        <v>1255</v>
      </c>
      <c r="I1098" t="s">
        <v>1240</v>
      </c>
      <c r="J1098" t="s">
        <v>1240</v>
      </c>
      <c r="K1098">
        <v>3.2999999821186066E-2</v>
      </c>
    </row>
    <row r="1099" spans="1:11" x14ac:dyDescent="0.35">
      <c r="A1099" t="s">
        <v>2194</v>
      </c>
      <c r="B1099" t="s">
        <v>1810</v>
      </c>
      <c r="C1099" t="s">
        <v>1258</v>
      </c>
      <c r="D1099">
        <v>1</v>
      </c>
      <c r="E1099" t="s">
        <v>36</v>
      </c>
      <c r="F1099" s="3">
        <v>45163</v>
      </c>
      <c r="H1099" t="s">
        <v>1255</v>
      </c>
      <c r="I1099" t="s">
        <v>1240</v>
      </c>
      <c r="J1099" t="s">
        <v>1240</v>
      </c>
      <c r="K1099">
        <v>3.2999999821186066E-2</v>
      </c>
    </row>
    <row r="1100" spans="1:11" x14ac:dyDescent="0.35">
      <c r="A1100" t="s">
        <v>2195</v>
      </c>
      <c r="B1100" t="s">
        <v>2196</v>
      </c>
      <c r="C1100" t="s">
        <v>1258</v>
      </c>
      <c r="D1100">
        <v>1</v>
      </c>
      <c r="E1100" t="s">
        <v>36</v>
      </c>
      <c r="F1100" s="3">
        <v>45198</v>
      </c>
      <c r="H1100" t="s">
        <v>1255</v>
      </c>
      <c r="I1100" t="s">
        <v>1240</v>
      </c>
      <c r="J1100" t="s">
        <v>1240</v>
      </c>
      <c r="K1100">
        <v>1.9999999552965164E-2</v>
      </c>
    </row>
    <row r="1101" spans="1:11" x14ac:dyDescent="0.35">
      <c r="A1101" t="s">
        <v>2197</v>
      </c>
      <c r="B1101" t="s">
        <v>2198</v>
      </c>
      <c r="C1101" t="s">
        <v>1258</v>
      </c>
      <c r="D1101">
        <v>2</v>
      </c>
      <c r="E1101" t="s">
        <v>36</v>
      </c>
      <c r="F1101" s="3">
        <v>45217</v>
      </c>
      <c r="H1101" t="s">
        <v>1255</v>
      </c>
      <c r="I1101" t="s">
        <v>1240</v>
      </c>
      <c r="J1101" t="s">
        <v>1240</v>
      </c>
      <c r="K1101">
        <v>1.7000000923871994E-2</v>
      </c>
    </row>
    <row r="1102" spans="1:11" x14ac:dyDescent="0.35">
      <c r="A1102" t="s">
        <v>2197</v>
      </c>
      <c r="B1102" t="s">
        <v>2198</v>
      </c>
      <c r="C1102" t="s">
        <v>1258</v>
      </c>
      <c r="D1102">
        <v>-2</v>
      </c>
      <c r="E1102" t="s">
        <v>36</v>
      </c>
      <c r="F1102" s="3">
        <v>45217</v>
      </c>
      <c r="H1102" t="s">
        <v>1255</v>
      </c>
      <c r="I1102" t="s">
        <v>1240</v>
      </c>
      <c r="J1102" t="s">
        <v>1240</v>
      </c>
      <c r="K1102">
        <v>1.7000000923871994E-2</v>
      </c>
    </row>
    <row r="1103" spans="1:11" x14ac:dyDescent="0.35">
      <c r="A1103" t="s">
        <v>2199</v>
      </c>
      <c r="B1103" t="s">
        <v>2200</v>
      </c>
      <c r="C1103" t="s">
        <v>1258</v>
      </c>
      <c r="D1103">
        <v>1</v>
      </c>
      <c r="E1103" t="s">
        <v>36</v>
      </c>
      <c r="F1103" s="3">
        <v>45189</v>
      </c>
      <c r="H1103" t="s">
        <v>1255</v>
      </c>
      <c r="I1103" t="s">
        <v>1240</v>
      </c>
      <c r="J1103" t="s">
        <v>1240</v>
      </c>
      <c r="K1103">
        <v>6.0000000521540642E-3</v>
      </c>
    </row>
    <row r="1104" spans="1:11" x14ac:dyDescent="0.35">
      <c r="A1104" t="s">
        <v>2199</v>
      </c>
      <c r="B1104" t="s">
        <v>2200</v>
      </c>
      <c r="C1104" t="s">
        <v>1258</v>
      </c>
      <c r="D1104">
        <v>1</v>
      </c>
      <c r="E1104" t="s">
        <v>36</v>
      </c>
      <c r="F1104" s="3">
        <v>45189</v>
      </c>
      <c r="H1104" t="s">
        <v>1255</v>
      </c>
      <c r="I1104" t="s">
        <v>1240</v>
      </c>
      <c r="J1104" t="s">
        <v>1240</v>
      </c>
      <c r="K1104">
        <v>6.0000000521540642E-3</v>
      </c>
    </row>
    <row r="1105" spans="1:11" x14ac:dyDescent="0.35">
      <c r="A1105" t="s">
        <v>2199</v>
      </c>
      <c r="B1105" t="s">
        <v>2200</v>
      </c>
      <c r="C1105" t="s">
        <v>1258</v>
      </c>
      <c r="D1105">
        <v>-1</v>
      </c>
      <c r="E1105" t="s">
        <v>36</v>
      </c>
      <c r="F1105" s="3">
        <v>45189</v>
      </c>
      <c r="H1105" t="s">
        <v>1255</v>
      </c>
      <c r="I1105" t="s">
        <v>1240</v>
      </c>
      <c r="J1105" t="s">
        <v>1240</v>
      </c>
      <c r="K1105">
        <v>6.0000000521540642E-3</v>
      </c>
    </row>
    <row r="1106" spans="1:11" x14ac:dyDescent="0.35">
      <c r="A1106" t="s">
        <v>2201</v>
      </c>
      <c r="B1106" t="s">
        <v>2202</v>
      </c>
      <c r="C1106" t="s">
        <v>1258</v>
      </c>
      <c r="D1106">
        <v>2</v>
      </c>
      <c r="E1106" t="s">
        <v>36</v>
      </c>
      <c r="F1106" s="3">
        <v>45223</v>
      </c>
      <c r="H1106" t="s">
        <v>1255</v>
      </c>
      <c r="I1106" t="s">
        <v>1240</v>
      </c>
      <c r="J1106" t="s">
        <v>1240</v>
      </c>
      <c r="K1106">
        <v>6.5999999642372131E-2</v>
      </c>
    </row>
    <row r="1107" spans="1:11" x14ac:dyDescent="0.35">
      <c r="A1107" t="s">
        <v>2201</v>
      </c>
      <c r="B1107" t="s">
        <v>2202</v>
      </c>
      <c r="C1107" t="s">
        <v>1258</v>
      </c>
      <c r="D1107">
        <v>-2</v>
      </c>
      <c r="E1107" t="s">
        <v>36</v>
      </c>
      <c r="F1107" s="3">
        <v>45223</v>
      </c>
      <c r="H1107" t="s">
        <v>1255</v>
      </c>
      <c r="I1107" t="s">
        <v>1240</v>
      </c>
      <c r="J1107" t="s">
        <v>1240</v>
      </c>
      <c r="K1107">
        <v>6.5999999642372131E-2</v>
      </c>
    </row>
    <row r="1108" spans="1:11" x14ac:dyDescent="0.35">
      <c r="A1108" t="s">
        <v>2203</v>
      </c>
      <c r="B1108" t="s">
        <v>2204</v>
      </c>
      <c r="C1108" t="s">
        <v>1258</v>
      </c>
      <c r="D1108">
        <v>2</v>
      </c>
      <c r="E1108" t="s">
        <v>36</v>
      </c>
      <c r="F1108" s="3">
        <v>45208</v>
      </c>
      <c r="H1108" t="s">
        <v>1255</v>
      </c>
      <c r="I1108" t="s">
        <v>1240</v>
      </c>
      <c r="J1108" t="s">
        <v>1240</v>
      </c>
      <c r="K1108">
        <v>1.3000000268220901E-2</v>
      </c>
    </row>
    <row r="1109" spans="1:11" x14ac:dyDescent="0.35">
      <c r="A1109" t="s">
        <v>2203</v>
      </c>
      <c r="B1109" t="s">
        <v>2204</v>
      </c>
      <c r="C1109" t="s">
        <v>1258</v>
      </c>
      <c r="D1109">
        <v>-2</v>
      </c>
      <c r="E1109" t="s">
        <v>36</v>
      </c>
      <c r="F1109" s="3">
        <v>45208</v>
      </c>
      <c r="H1109" t="s">
        <v>1255</v>
      </c>
      <c r="I1109" t="s">
        <v>1240</v>
      </c>
      <c r="J1109" t="s">
        <v>1240</v>
      </c>
      <c r="K1109">
        <v>1.3000000268220901E-2</v>
      </c>
    </row>
    <row r="1110" spans="1:11" x14ac:dyDescent="0.35">
      <c r="A1110" t="s">
        <v>2205</v>
      </c>
      <c r="B1110" t="s">
        <v>2039</v>
      </c>
      <c r="C1110" t="s">
        <v>1258</v>
      </c>
      <c r="D1110">
        <v>1</v>
      </c>
      <c r="E1110" t="s">
        <v>36</v>
      </c>
      <c r="F1110" s="3">
        <v>45177</v>
      </c>
      <c r="H1110" t="s">
        <v>1255</v>
      </c>
      <c r="I1110" t="s">
        <v>1240</v>
      </c>
      <c r="J1110" t="s">
        <v>1240</v>
      </c>
      <c r="K1110">
        <v>4.5000001788139343E-2</v>
      </c>
    </row>
    <row r="1111" spans="1:11" x14ac:dyDescent="0.35">
      <c r="A1111" t="s">
        <v>2206</v>
      </c>
      <c r="B1111" t="s">
        <v>2207</v>
      </c>
      <c r="C1111" t="s">
        <v>1258</v>
      </c>
      <c r="D1111">
        <v>2</v>
      </c>
      <c r="E1111" t="s">
        <v>36</v>
      </c>
      <c r="F1111" s="3">
        <v>45189</v>
      </c>
      <c r="G1111" t="s">
        <v>513</v>
      </c>
      <c r="H1111" t="s">
        <v>1255</v>
      </c>
      <c r="I1111" t="s">
        <v>1240</v>
      </c>
      <c r="J1111" t="s">
        <v>1240</v>
      </c>
      <c r="K1111">
        <v>2.500000037252903E-2</v>
      </c>
    </row>
    <row r="1112" spans="1:11" x14ac:dyDescent="0.35">
      <c r="A1112" t="s">
        <v>2206</v>
      </c>
      <c r="B1112" t="s">
        <v>2207</v>
      </c>
      <c r="C1112" t="s">
        <v>1258</v>
      </c>
      <c r="D1112">
        <v>-2</v>
      </c>
      <c r="E1112" t="s">
        <v>36</v>
      </c>
      <c r="F1112" s="3">
        <v>45189</v>
      </c>
      <c r="G1112" t="s">
        <v>513</v>
      </c>
      <c r="H1112" t="s">
        <v>1255</v>
      </c>
      <c r="I1112" t="s">
        <v>1240</v>
      </c>
      <c r="J1112" t="s">
        <v>1240</v>
      </c>
      <c r="K1112">
        <v>2.500000037252903E-2</v>
      </c>
    </row>
    <row r="1113" spans="1:11" x14ac:dyDescent="0.35">
      <c r="A1113" t="s">
        <v>2208</v>
      </c>
      <c r="B1113" t="s">
        <v>2209</v>
      </c>
      <c r="C1113" t="s">
        <v>1258</v>
      </c>
      <c r="D1113">
        <v>2</v>
      </c>
      <c r="E1113" t="s">
        <v>36</v>
      </c>
      <c r="F1113" s="3">
        <v>45271</v>
      </c>
      <c r="G1113" t="s">
        <v>513</v>
      </c>
      <c r="H1113" t="s">
        <v>1255</v>
      </c>
      <c r="I1113" t="s">
        <v>1240</v>
      </c>
      <c r="J1113" t="s">
        <v>1240</v>
      </c>
      <c r="K1113">
        <v>2.7000000700354576E-2</v>
      </c>
    </row>
    <row r="1114" spans="1:11" x14ac:dyDescent="0.35">
      <c r="A1114" t="s">
        <v>2208</v>
      </c>
      <c r="B1114" t="s">
        <v>2209</v>
      </c>
      <c r="C1114" t="s">
        <v>1258</v>
      </c>
      <c r="D1114">
        <v>-2</v>
      </c>
      <c r="E1114" t="s">
        <v>36</v>
      </c>
      <c r="F1114" s="3">
        <v>45271</v>
      </c>
      <c r="G1114" t="s">
        <v>513</v>
      </c>
      <c r="H1114" t="s">
        <v>1255</v>
      </c>
      <c r="I1114" t="s">
        <v>1240</v>
      </c>
      <c r="J1114" t="s">
        <v>1240</v>
      </c>
      <c r="K1114">
        <v>2.7000000700354576E-2</v>
      </c>
    </row>
    <row r="1115" spans="1:11" x14ac:dyDescent="0.35">
      <c r="A1115" t="s">
        <v>2210</v>
      </c>
      <c r="B1115" t="s">
        <v>2141</v>
      </c>
      <c r="C1115" t="s">
        <v>1258</v>
      </c>
      <c r="D1115">
        <v>-2</v>
      </c>
      <c r="E1115" t="s">
        <v>36</v>
      </c>
      <c r="F1115" s="3">
        <v>45316</v>
      </c>
      <c r="H1115" t="s">
        <v>1255</v>
      </c>
      <c r="I1115" t="s">
        <v>1240</v>
      </c>
      <c r="J1115" t="s">
        <v>1240</v>
      </c>
      <c r="K1115">
        <v>6.1999998986721039E-2</v>
      </c>
    </row>
    <row r="1116" spans="1:11" x14ac:dyDescent="0.35">
      <c r="A1116" t="s">
        <v>2210</v>
      </c>
      <c r="B1116" t="s">
        <v>2141</v>
      </c>
      <c r="C1116" t="s">
        <v>1258</v>
      </c>
      <c r="D1116">
        <v>2</v>
      </c>
      <c r="E1116" t="s">
        <v>36</v>
      </c>
      <c r="F1116" s="3">
        <v>45316</v>
      </c>
      <c r="H1116" t="s">
        <v>1255</v>
      </c>
      <c r="I1116" t="s">
        <v>1240</v>
      </c>
      <c r="J1116" t="s">
        <v>1240</v>
      </c>
      <c r="K1116">
        <v>6.1999998986721039E-2</v>
      </c>
    </row>
    <row r="1117" spans="1:11" x14ac:dyDescent="0.35">
      <c r="A1117" t="s">
        <v>2211</v>
      </c>
      <c r="B1117" t="s">
        <v>2212</v>
      </c>
      <c r="C1117" t="s">
        <v>1258</v>
      </c>
      <c r="D1117">
        <v>1</v>
      </c>
      <c r="E1117" t="s">
        <v>1231</v>
      </c>
      <c r="F1117" s="3">
        <v>45579</v>
      </c>
      <c r="G1117" t="s">
        <v>244</v>
      </c>
      <c r="H1117" t="s">
        <v>1255</v>
      </c>
      <c r="I1117" t="s">
        <v>1240</v>
      </c>
      <c r="J1117" t="s">
        <v>1240</v>
      </c>
      <c r="K1117">
        <v>1.2E-2</v>
      </c>
    </row>
    <row r="1118" spans="1:11" x14ac:dyDescent="0.35">
      <c r="A1118" t="s">
        <v>2213</v>
      </c>
      <c r="B1118" t="s">
        <v>2214</v>
      </c>
      <c r="C1118" t="s">
        <v>1258</v>
      </c>
      <c r="D1118">
        <v>1</v>
      </c>
      <c r="E1118" t="s">
        <v>36</v>
      </c>
      <c r="F1118" s="3">
        <v>45254</v>
      </c>
      <c r="H1118" t="s">
        <v>1255</v>
      </c>
      <c r="I1118" t="s">
        <v>1240</v>
      </c>
      <c r="J1118" t="s">
        <v>1240</v>
      </c>
      <c r="K1118">
        <v>2.500000037252903E-2</v>
      </c>
    </row>
    <row r="1119" spans="1:11" x14ac:dyDescent="0.35">
      <c r="A1119" t="s">
        <v>2215</v>
      </c>
      <c r="B1119" t="s">
        <v>2216</v>
      </c>
      <c r="C1119" t="s">
        <v>1258</v>
      </c>
      <c r="D1119">
        <v>1</v>
      </c>
      <c r="E1119" t="s">
        <v>36</v>
      </c>
      <c r="F1119" s="3">
        <v>45254</v>
      </c>
      <c r="H1119" t="s">
        <v>1255</v>
      </c>
      <c r="I1119" t="s">
        <v>1240</v>
      </c>
      <c r="J1119" t="s">
        <v>1240</v>
      </c>
      <c r="K1119">
        <v>2.500000037252903E-2</v>
      </c>
    </row>
    <row r="1120" spans="1:11" x14ac:dyDescent="0.35">
      <c r="A1120" t="s">
        <v>2217</v>
      </c>
      <c r="B1120" t="s">
        <v>2218</v>
      </c>
      <c r="C1120" t="s">
        <v>1258</v>
      </c>
      <c r="D1120">
        <v>1</v>
      </c>
      <c r="E1120" t="s">
        <v>36</v>
      </c>
      <c r="F1120" s="3">
        <v>45254</v>
      </c>
      <c r="H1120" t="s">
        <v>1255</v>
      </c>
      <c r="I1120" t="s">
        <v>1240</v>
      </c>
      <c r="J1120" t="s">
        <v>1240</v>
      </c>
      <c r="K1120">
        <v>2.500000037252903E-2</v>
      </c>
    </row>
    <row r="1121" spans="1:11" x14ac:dyDescent="0.35">
      <c r="A1121" t="s">
        <v>2219</v>
      </c>
      <c r="B1121" t="s">
        <v>2220</v>
      </c>
      <c r="C1121" t="s">
        <v>1258</v>
      </c>
      <c r="D1121">
        <v>1</v>
      </c>
      <c r="E1121" t="s">
        <v>36</v>
      </c>
      <c r="F1121" s="3">
        <v>45254</v>
      </c>
      <c r="H1121" t="s">
        <v>1255</v>
      </c>
      <c r="I1121" t="s">
        <v>1240</v>
      </c>
      <c r="J1121" t="s">
        <v>1240</v>
      </c>
      <c r="K1121">
        <v>2.500000037252903E-2</v>
      </c>
    </row>
    <row r="1122" spans="1:11" x14ac:dyDescent="0.35">
      <c r="A1122" t="s">
        <v>2221</v>
      </c>
      <c r="B1122" t="s">
        <v>2222</v>
      </c>
      <c r="C1122" t="s">
        <v>1258</v>
      </c>
      <c r="D1122">
        <v>-4</v>
      </c>
      <c r="E1122" t="s">
        <v>36</v>
      </c>
      <c r="F1122" s="3">
        <v>45233</v>
      </c>
      <c r="G1122" t="s">
        <v>513</v>
      </c>
      <c r="H1122" t="s">
        <v>1255</v>
      </c>
      <c r="I1122" t="s">
        <v>1240</v>
      </c>
      <c r="J1122" t="s">
        <v>1240</v>
      </c>
      <c r="K1122">
        <v>1.0999999940395355E-2</v>
      </c>
    </row>
    <row r="1123" spans="1:11" x14ac:dyDescent="0.35">
      <c r="A1123" t="s">
        <v>2221</v>
      </c>
      <c r="B1123" t="s">
        <v>2222</v>
      </c>
      <c r="C1123" t="s">
        <v>1258</v>
      </c>
      <c r="D1123">
        <v>2</v>
      </c>
      <c r="E1123" t="s">
        <v>36</v>
      </c>
      <c r="F1123" s="3">
        <v>45233</v>
      </c>
      <c r="G1123" t="s">
        <v>513</v>
      </c>
      <c r="H1123" t="s">
        <v>1255</v>
      </c>
      <c r="I1123" t="s">
        <v>1240</v>
      </c>
      <c r="J1123" t="s">
        <v>1240</v>
      </c>
      <c r="K1123">
        <v>1.0999999940395355E-2</v>
      </c>
    </row>
    <row r="1124" spans="1:11" x14ac:dyDescent="0.35">
      <c r="A1124" t="s">
        <v>2223</v>
      </c>
      <c r="B1124" t="s">
        <v>2224</v>
      </c>
      <c r="C1124" t="s">
        <v>1267</v>
      </c>
      <c r="D1124">
        <v>1</v>
      </c>
      <c r="E1124" t="s">
        <v>1231</v>
      </c>
      <c r="F1124" s="3">
        <v>45444</v>
      </c>
      <c r="G1124" t="s">
        <v>244</v>
      </c>
      <c r="H1124" t="s">
        <v>1255</v>
      </c>
      <c r="I1124" t="s">
        <v>1240</v>
      </c>
      <c r="J1124" t="s">
        <v>1240</v>
      </c>
      <c r="K1124">
        <v>4.2000000000000003E-2</v>
      </c>
    </row>
    <row r="1125" spans="1:11" x14ac:dyDescent="0.35">
      <c r="A1125" t="s">
        <v>2225</v>
      </c>
      <c r="B1125" t="s">
        <v>2226</v>
      </c>
      <c r="C1125" t="s">
        <v>1258</v>
      </c>
      <c r="D1125">
        <v>1</v>
      </c>
      <c r="E1125" t="s">
        <v>36</v>
      </c>
      <c r="F1125" s="3">
        <v>45247</v>
      </c>
      <c r="H1125" t="s">
        <v>1255</v>
      </c>
      <c r="I1125" t="s">
        <v>1240</v>
      </c>
      <c r="J1125" t="s">
        <v>1240</v>
      </c>
      <c r="K1125">
        <v>6.3000001013278961E-2</v>
      </c>
    </row>
    <row r="1126" spans="1:11" x14ac:dyDescent="0.35">
      <c r="A1126" t="s">
        <v>2225</v>
      </c>
      <c r="B1126" t="s">
        <v>2226</v>
      </c>
      <c r="C1126" t="s">
        <v>1258</v>
      </c>
      <c r="D1126">
        <v>1</v>
      </c>
      <c r="E1126" t="s">
        <v>36</v>
      </c>
      <c r="F1126" s="3">
        <v>45247</v>
      </c>
      <c r="H1126" t="s">
        <v>1255</v>
      </c>
      <c r="I1126" t="s">
        <v>1240</v>
      </c>
      <c r="J1126" t="s">
        <v>1240</v>
      </c>
      <c r="K1126">
        <v>6.3000001013278961E-2</v>
      </c>
    </row>
    <row r="1127" spans="1:11" x14ac:dyDescent="0.35">
      <c r="A1127" t="s">
        <v>2225</v>
      </c>
      <c r="B1127" t="s">
        <v>2226</v>
      </c>
      <c r="C1127" t="s">
        <v>1258</v>
      </c>
      <c r="D1127">
        <v>-1</v>
      </c>
      <c r="E1127" t="s">
        <v>36</v>
      </c>
      <c r="F1127" s="3">
        <v>45247</v>
      </c>
      <c r="H1127" t="s">
        <v>1255</v>
      </c>
      <c r="I1127" t="s">
        <v>1240</v>
      </c>
      <c r="J1127" t="s">
        <v>1240</v>
      </c>
      <c r="K1127">
        <v>6.3000001013278961E-2</v>
      </c>
    </row>
    <row r="1128" spans="1:11" x14ac:dyDescent="0.35">
      <c r="A1128" t="s">
        <v>2227</v>
      </c>
      <c r="B1128" t="s">
        <v>2228</v>
      </c>
      <c r="C1128" t="s">
        <v>1258</v>
      </c>
      <c r="D1128">
        <v>1</v>
      </c>
      <c r="E1128" t="s">
        <v>36</v>
      </c>
      <c r="F1128" s="3">
        <v>45272</v>
      </c>
      <c r="G1128" t="s">
        <v>513</v>
      </c>
      <c r="H1128" t="s">
        <v>1255</v>
      </c>
      <c r="I1128" t="s">
        <v>1240</v>
      </c>
      <c r="J1128" t="s">
        <v>1240</v>
      </c>
      <c r="K1128">
        <v>3.5999998450279236E-2</v>
      </c>
    </row>
    <row r="1129" spans="1:11" x14ac:dyDescent="0.35">
      <c r="A1129" t="s">
        <v>2229</v>
      </c>
      <c r="B1129" t="s">
        <v>2230</v>
      </c>
      <c r="C1129" t="s">
        <v>1258</v>
      </c>
      <c r="D1129">
        <v>4</v>
      </c>
      <c r="E1129" t="s">
        <v>36</v>
      </c>
      <c r="F1129" s="3">
        <v>45281</v>
      </c>
      <c r="H1129" t="s">
        <v>1255</v>
      </c>
      <c r="I1129" t="s">
        <v>1240</v>
      </c>
      <c r="J1129" t="s">
        <v>1240</v>
      </c>
      <c r="K1129">
        <v>2.9999999329447746E-2</v>
      </c>
    </row>
    <row r="1130" spans="1:11" x14ac:dyDescent="0.35">
      <c r="A1130" t="s">
        <v>2229</v>
      </c>
      <c r="B1130" t="s">
        <v>2230</v>
      </c>
      <c r="C1130" t="s">
        <v>1258</v>
      </c>
      <c r="D1130">
        <v>-2</v>
      </c>
      <c r="E1130" t="s">
        <v>36</v>
      </c>
      <c r="F1130" s="3">
        <v>45281</v>
      </c>
      <c r="H1130" t="s">
        <v>1255</v>
      </c>
      <c r="I1130" t="s">
        <v>1240</v>
      </c>
      <c r="J1130" t="s">
        <v>1240</v>
      </c>
      <c r="K1130">
        <v>2.9999999329447746E-2</v>
      </c>
    </row>
    <row r="1131" spans="1:11" x14ac:dyDescent="0.35">
      <c r="A1131" t="s">
        <v>2231</v>
      </c>
      <c r="B1131" t="s">
        <v>2232</v>
      </c>
      <c r="D1131">
        <v>8</v>
      </c>
      <c r="E1131" t="s">
        <v>1231</v>
      </c>
      <c r="F1131" s="3">
        <v>45695</v>
      </c>
      <c r="G1131" t="s">
        <v>244</v>
      </c>
      <c r="H1131" t="s">
        <v>1255</v>
      </c>
      <c r="I1131" t="s">
        <v>1240</v>
      </c>
      <c r="J1131" t="s">
        <v>1240</v>
      </c>
      <c r="K1131">
        <v>6.7000000000000004E-2</v>
      </c>
    </row>
    <row r="1132" spans="1:11" x14ac:dyDescent="0.35">
      <c r="A1132" t="s">
        <v>2233</v>
      </c>
      <c r="B1132" t="s">
        <v>2234</v>
      </c>
      <c r="C1132" t="s">
        <v>1254</v>
      </c>
      <c r="D1132">
        <v>1</v>
      </c>
      <c r="E1132" t="s">
        <v>1231</v>
      </c>
      <c r="F1132" s="3">
        <v>45573</v>
      </c>
      <c r="G1132" t="s">
        <v>244</v>
      </c>
      <c r="H1132" t="s">
        <v>1255</v>
      </c>
      <c r="I1132" t="s">
        <v>1240</v>
      </c>
      <c r="J1132" t="s">
        <v>1240</v>
      </c>
      <c r="K1132">
        <v>2.9000000000000001E-2</v>
      </c>
    </row>
    <row r="1133" spans="1:11" x14ac:dyDescent="0.35">
      <c r="A1133" t="s">
        <v>2235</v>
      </c>
      <c r="B1133" t="s">
        <v>2236</v>
      </c>
      <c r="C1133" t="s">
        <v>1258</v>
      </c>
      <c r="D1133">
        <v>3</v>
      </c>
      <c r="E1133" t="s">
        <v>36</v>
      </c>
      <c r="F1133" s="3">
        <v>45365</v>
      </c>
      <c r="H1133" t="s">
        <v>1255</v>
      </c>
      <c r="I1133" t="s">
        <v>1240</v>
      </c>
      <c r="J1133" t="s">
        <v>1240</v>
      </c>
      <c r="K1133">
        <v>8.999999612569809E-3</v>
      </c>
    </row>
    <row r="1134" spans="1:11" x14ac:dyDescent="0.35">
      <c r="A1134" t="s">
        <v>2235</v>
      </c>
      <c r="B1134" t="s">
        <v>2236</v>
      </c>
      <c r="C1134" t="s">
        <v>1258</v>
      </c>
      <c r="D1134">
        <v>3</v>
      </c>
      <c r="E1134" t="s">
        <v>36</v>
      </c>
      <c r="F1134" s="3">
        <v>45365</v>
      </c>
      <c r="H1134" t="s">
        <v>1255</v>
      </c>
      <c r="I1134" t="s">
        <v>1240</v>
      </c>
      <c r="J1134" t="s">
        <v>1240</v>
      </c>
      <c r="K1134">
        <v>8.999999612569809E-3</v>
      </c>
    </row>
    <row r="1135" spans="1:11" x14ac:dyDescent="0.35">
      <c r="A1135" t="s">
        <v>2235</v>
      </c>
      <c r="B1135" t="s">
        <v>2236</v>
      </c>
      <c r="C1135" t="s">
        <v>1258</v>
      </c>
      <c r="D1135">
        <v>-3</v>
      </c>
      <c r="E1135" t="s">
        <v>36</v>
      </c>
      <c r="F1135" s="3">
        <v>45365</v>
      </c>
      <c r="H1135" t="s">
        <v>1255</v>
      </c>
      <c r="I1135" t="s">
        <v>1240</v>
      </c>
      <c r="J1135" t="s">
        <v>1240</v>
      </c>
      <c r="K1135">
        <v>8.999999612569809E-3</v>
      </c>
    </row>
    <row r="1136" spans="1:11" x14ac:dyDescent="0.35">
      <c r="A1136" t="s">
        <v>2237</v>
      </c>
      <c r="B1136" t="s">
        <v>2238</v>
      </c>
      <c r="C1136" t="s">
        <v>1267</v>
      </c>
      <c r="D1136">
        <v>12</v>
      </c>
      <c r="E1136" t="s">
        <v>36</v>
      </c>
      <c r="F1136" s="3">
        <v>45128</v>
      </c>
      <c r="H1136" t="s">
        <v>1255</v>
      </c>
      <c r="I1136" t="s">
        <v>1288</v>
      </c>
      <c r="J1136" t="s">
        <v>1240</v>
      </c>
      <c r="K1136">
        <v>0.64999997615814209</v>
      </c>
    </row>
    <row r="1137" spans="1:11" x14ac:dyDescent="0.35">
      <c r="A1137" t="s">
        <v>2239</v>
      </c>
      <c r="B1137" t="s">
        <v>2240</v>
      </c>
      <c r="C1137" t="s">
        <v>1258</v>
      </c>
      <c r="D1137">
        <v>2</v>
      </c>
      <c r="E1137" t="s">
        <v>36</v>
      </c>
      <c r="F1137" s="3">
        <v>45379</v>
      </c>
      <c r="H1137" t="s">
        <v>1255</v>
      </c>
      <c r="I1137" t="s">
        <v>1240</v>
      </c>
      <c r="J1137" t="s">
        <v>1240</v>
      </c>
      <c r="K1137">
        <v>2.199999988079071E-2</v>
      </c>
    </row>
    <row r="1138" spans="1:11" x14ac:dyDescent="0.35">
      <c r="A1138" t="s">
        <v>2239</v>
      </c>
      <c r="B1138" t="s">
        <v>2240</v>
      </c>
      <c r="C1138" t="s">
        <v>1258</v>
      </c>
      <c r="D1138">
        <v>1</v>
      </c>
      <c r="E1138" t="s">
        <v>36</v>
      </c>
      <c r="F1138" s="3">
        <v>45379</v>
      </c>
      <c r="H1138" t="s">
        <v>1255</v>
      </c>
      <c r="I1138" t="s">
        <v>1240</v>
      </c>
      <c r="J1138" t="s">
        <v>1240</v>
      </c>
      <c r="K1138">
        <v>2.199999988079071E-2</v>
      </c>
    </row>
    <row r="1139" spans="1:11" x14ac:dyDescent="0.35">
      <c r="A1139" t="s">
        <v>2239</v>
      </c>
      <c r="B1139" t="s">
        <v>2240</v>
      </c>
      <c r="C1139" t="s">
        <v>1258</v>
      </c>
      <c r="D1139">
        <v>-1</v>
      </c>
      <c r="E1139" t="s">
        <v>36</v>
      </c>
      <c r="F1139" s="3">
        <v>45379</v>
      </c>
      <c r="H1139" t="s">
        <v>1255</v>
      </c>
      <c r="I1139" t="s">
        <v>1240</v>
      </c>
      <c r="J1139" t="s">
        <v>1240</v>
      </c>
      <c r="K1139">
        <v>2.199999988079071E-2</v>
      </c>
    </row>
    <row r="1140" spans="1:11" x14ac:dyDescent="0.35">
      <c r="A1140" t="s">
        <v>2241</v>
      </c>
      <c r="B1140" t="s">
        <v>2242</v>
      </c>
      <c r="C1140" t="s">
        <v>1258</v>
      </c>
      <c r="D1140">
        <v>1</v>
      </c>
      <c r="E1140" t="s">
        <v>1231</v>
      </c>
      <c r="F1140" s="3">
        <v>45408</v>
      </c>
      <c r="G1140" t="s">
        <v>513</v>
      </c>
      <c r="H1140" t="s">
        <v>1255</v>
      </c>
      <c r="I1140" t="s">
        <v>1240</v>
      </c>
      <c r="J1140" t="s">
        <v>1240</v>
      </c>
      <c r="K1140">
        <v>1.2E-2</v>
      </c>
    </row>
    <row r="1141" spans="1:11" x14ac:dyDescent="0.35">
      <c r="A1141" t="s">
        <v>2243</v>
      </c>
      <c r="B1141" t="s">
        <v>2244</v>
      </c>
      <c r="C1141" t="s">
        <v>1254</v>
      </c>
      <c r="D1141">
        <v>1</v>
      </c>
      <c r="E1141" t="s">
        <v>1231</v>
      </c>
      <c r="F1141" s="3">
        <v>45717</v>
      </c>
      <c r="G1141" t="s">
        <v>2245</v>
      </c>
      <c r="H1141" t="s">
        <v>1255</v>
      </c>
      <c r="I1141" t="s">
        <v>1240</v>
      </c>
      <c r="J1141" t="s">
        <v>1240</v>
      </c>
      <c r="K1141">
        <v>5.2999999999999999E-2</v>
      </c>
    </row>
    <row r="1142" spans="1:11" x14ac:dyDescent="0.35">
      <c r="A1142" t="s">
        <v>2246</v>
      </c>
      <c r="B1142" t="s">
        <v>2247</v>
      </c>
      <c r="C1142" t="s">
        <v>1258</v>
      </c>
      <c r="D1142">
        <v>2</v>
      </c>
      <c r="E1142" t="s">
        <v>1231</v>
      </c>
      <c r="F1142" s="3">
        <v>45483</v>
      </c>
      <c r="G1142" t="s">
        <v>513</v>
      </c>
      <c r="H1142" t="s">
        <v>1255</v>
      </c>
      <c r="I1142" t="s">
        <v>1240</v>
      </c>
      <c r="J1142" t="s">
        <v>1240</v>
      </c>
      <c r="K1142">
        <v>1.2E-2</v>
      </c>
    </row>
    <row r="1143" spans="1:11" x14ac:dyDescent="0.35">
      <c r="A1143" t="s">
        <v>620</v>
      </c>
      <c r="B1143" t="s">
        <v>2248</v>
      </c>
      <c r="C1143" t="s">
        <v>1268</v>
      </c>
      <c r="D1143">
        <v>-1</v>
      </c>
      <c r="E1143" t="s">
        <v>1231</v>
      </c>
      <c r="F1143" s="3">
        <v>45685</v>
      </c>
      <c r="G1143" t="s">
        <v>244</v>
      </c>
      <c r="H1143" t="s">
        <v>1255</v>
      </c>
      <c r="I1143" t="s">
        <v>1240</v>
      </c>
      <c r="J1143" t="s">
        <v>1240</v>
      </c>
      <c r="K1143">
        <v>3.7999999999999999E-2</v>
      </c>
    </row>
    <row r="1144" spans="1:11" x14ac:dyDescent="0.35">
      <c r="A1144" t="s">
        <v>613</v>
      </c>
      <c r="B1144" t="s">
        <v>2249</v>
      </c>
      <c r="C1144" t="s">
        <v>1258</v>
      </c>
      <c r="D1144">
        <v>-1</v>
      </c>
      <c r="E1144" t="s">
        <v>1231</v>
      </c>
      <c r="F1144" s="3">
        <v>45609</v>
      </c>
      <c r="G1144" t="s">
        <v>513</v>
      </c>
      <c r="H1144" t="s">
        <v>1255</v>
      </c>
      <c r="I1144" t="s">
        <v>1240</v>
      </c>
      <c r="J1144" t="s">
        <v>1240</v>
      </c>
      <c r="K1144">
        <v>0.05</v>
      </c>
    </row>
    <row r="1145" spans="1:11" x14ac:dyDescent="0.35">
      <c r="A1145" t="s">
        <v>613</v>
      </c>
      <c r="B1145" t="s">
        <v>2249</v>
      </c>
      <c r="C1145" t="s">
        <v>1258</v>
      </c>
      <c r="D1145">
        <v>4</v>
      </c>
      <c r="E1145" t="s">
        <v>1231</v>
      </c>
      <c r="F1145" s="3">
        <v>45609</v>
      </c>
      <c r="G1145" t="s">
        <v>513</v>
      </c>
      <c r="H1145" t="s">
        <v>1255</v>
      </c>
      <c r="I1145" t="s">
        <v>1240</v>
      </c>
      <c r="J1145" t="s">
        <v>1240</v>
      </c>
      <c r="K1145">
        <v>0.05</v>
      </c>
    </row>
    <row r="1146" spans="1:11" x14ac:dyDescent="0.35">
      <c r="A1146" t="s">
        <v>2250</v>
      </c>
      <c r="B1146" t="s">
        <v>2251</v>
      </c>
      <c r="C1146" t="s">
        <v>1258</v>
      </c>
      <c r="D1146">
        <v>1</v>
      </c>
      <c r="E1146" t="s">
        <v>1231</v>
      </c>
      <c r="F1146" s="3">
        <v>45600</v>
      </c>
      <c r="G1146" t="s">
        <v>513</v>
      </c>
      <c r="H1146" t="s">
        <v>1255</v>
      </c>
      <c r="I1146" t="s">
        <v>1240</v>
      </c>
      <c r="J1146" t="s">
        <v>1240</v>
      </c>
      <c r="K1146">
        <v>3.9E-2</v>
      </c>
    </row>
    <row r="1147" spans="1:11" x14ac:dyDescent="0.35">
      <c r="A1147" t="s">
        <v>2252</v>
      </c>
      <c r="B1147" t="s">
        <v>2253</v>
      </c>
      <c r="C1147" t="s">
        <v>1254</v>
      </c>
      <c r="D1147">
        <v>1</v>
      </c>
      <c r="E1147" t="s">
        <v>1231</v>
      </c>
      <c r="F1147" s="3">
        <v>45717</v>
      </c>
      <c r="G1147" t="s">
        <v>244</v>
      </c>
      <c r="H1147" t="s">
        <v>1255</v>
      </c>
      <c r="I1147" t="s">
        <v>1240</v>
      </c>
      <c r="J1147" t="s">
        <v>1240</v>
      </c>
      <c r="K1147">
        <v>3.6999999999999998E-2</v>
      </c>
    </row>
    <row r="1148" spans="1:11" x14ac:dyDescent="0.35">
      <c r="A1148" t="s">
        <v>866</v>
      </c>
      <c r="B1148" t="s">
        <v>2254</v>
      </c>
      <c r="C1148" t="s">
        <v>1258</v>
      </c>
      <c r="D1148">
        <v>-1</v>
      </c>
      <c r="E1148" t="s">
        <v>1231</v>
      </c>
      <c r="F1148" s="3">
        <v>45715</v>
      </c>
      <c r="G1148" t="s">
        <v>513</v>
      </c>
      <c r="H1148" t="s">
        <v>1255</v>
      </c>
      <c r="I1148" t="s">
        <v>1240</v>
      </c>
      <c r="J1148" t="s">
        <v>1240</v>
      </c>
      <c r="K1148">
        <v>2.3E-2</v>
      </c>
    </row>
    <row r="1149" spans="1:11" x14ac:dyDescent="0.35">
      <c r="A1149" t="s">
        <v>866</v>
      </c>
      <c r="B1149" t="s">
        <v>2254</v>
      </c>
      <c r="C1149" t="s">
        <v>1258</v>
      </c>
      <c r="D1149">
        <v>1</v>
      </c>
      <c r="E1149" t="s">
        <v>1231</v>
      </c>
      <c r="F1149" s="3">
        <v>45715</v>
      </c>
      <c r="G1149" t="s">
        <v>513</v>
      </c>
      <c r="H1149" t="s">
        <v>1255</v>
      </c>
      <c r="I1149" t="s">
        <v>1240</v>
      </c>
      <c r="J1149" t="s">
        <v>1240</v>
      </c>
      <c r="K1149">
        <v>2.3E-2</v>
      </c>
    </row>
    <row r="1150" spans="1:11" x14ac:dyDescent="0.35">
      <c r="A1150" t="s">
        <v>866</v>
      </c>
      <c r="B1150" t="s">
        <v>2254</v>
      </c>
      <c r="C1150" t="s">
        <v>1258</v>
      </c>
      <c r="D1150">
        <v>1</v>
      </c>
      <c r="E1150" t="s">
        <v>1231</v>
      </c>
      <c r="F1150" s="3">
        <v>45715</v>
      </c>
      <c r="G1150" t="s">
        <v>513</v>
      </c>
      <c r="H1150" t="s">
        <v>1255</v>
      </c>
      <c r="I1150" t="s">
        <v>1240</v>
      </c>
      <c r="J1150" t="s">
        <v>1240</v>
      </c>
      <c r="K1150">
        <v>2.3E-2</v>
      </c>
    </row>
    <row r="1151" spans="1:11" x14ac:dyDescent="0.35">
      <c r="A1151" t="s">
        <v>2255</v>
      </c>
      <c r="B1151" t="s">
        <v>2256</v>
      </c>
      <c r="C1151" t="s">
        <v>1268</v>
      </c>
      <c r="D1151">
        <v>8</v>
      </c>
      <c r="E1151" t="s">
        <v>1231</v>
      </c>
      <c r="F1151" s="3">
        <v>45387</v>
      </c>
      <c r="G1151" t="s">
        <v>304</v>
      </c>
      <c r="H1151" t="s">
        <v>1255</v>
      </c>
      <c r="I1151" t="s">
        <v>1240</v>
      </c>
      <c r="J1151" t="s">
        <v>1240</v>
      </c>
      <c r="K1151">
        <v>0.04</v>
      </c>
    </row>
    <row r="1152" spans="1:11" x14ac:dyDescent="0.35">
      <c r="A1152" t="s">
        <v>2257</v>
      </c>
      <c r="B1152" t="s">
        <v>2258</v>
      </c>
      <c r="C1152" t="s">
        <v>1268</v>
      </c>
      <c r="D1152">
        <v>1</v>
      </c>
      <c r="E1152" t="s">
        <v>33</v>
      </c>
      <c r="F1152" s="3">
        <v>43922</v>
      </c>
      <c r="G1152" t="s">
        <v>304</v>
      </c>
      <c r="H1152" t="s">
        <v>1255</v>
      </c>
      <c r="I1152" t="s">
        <v>1240</v>
      </c>
      <c r="J1152" t="s">
        <v>1240</v>
      </c>
      <c r="K1152">
        <v>4.999999888241291E-3</v>
      </c>
    </row>
    <row r="1153" spans="1:11" x14ac:dyDescent="0.35">
      <c r="A1153" t="s">
        <v>2259</v>
      </c>
      <c r="B1153" t="s">
        <v>2260</v>
      </c>
      <c r="C1153" t="s">
        <v>1316</v>
      </c>
      <c r="D1153">
        <v>6</v>
      </c>
      <c r="E1153" t="s">
        <v>1246</v>
      </c>
      <c r="F1153" s="3">
        <v>43623</v>
      </c>
      <c r="G1153" t="s">
        <v>2261</v>
      </c>
      <c r="H1153" t="s">
        <v>1255</v>
      </c>
      <c r="I1153" t="s">
        <v>1240</v>
      </c>
      <c r="J1153" t="s">
        <v>1240</v>
      </c>
      <c r="K1153">
        <v>8.5000000894069672E-2</v>
      </c>
    </row>
    <row r="1154" spans="1:11" x14ac:dyDescent="0.35">
      <c r="A1154" t="s">
        <v>2259</v>
      </c>
      <c r="B1154" t="s">
        <v>2260</v>
      </c>
      <c r="C1154" t="s">
        <v>1316</v>
      </c>
      <c r="D1154">
        <v>2</v>
      </c>
      <c r="E1154" t="s">
        <v>1246</v>
      </c>
      <c r="F1154" s="3">
        <v>43623</v>
      </c>
      <c r="G1154" t="s">
        <v>2261</v>
      </c>
      <c r="H1154" t="s">
        <v>1255</v>
      </c>
      <c r="I1154" t="s">
        <v>1240</v>
      </c>
      <c r="J1154" t="s">
        <v>1240</v>
      </c>
      <c r="K1154">
        <v>8.5000000894069672E-2</v>
      </c>
    </row>
    <row r="1155" spans="1:11" x14ac:dyDescent="0.35">
      <c r="A1155" t="s">
        <v>2262</v>
      </c>
      <c r="B1155" t="s">
        <v>2263</v>
      </c>
      <c r="C1155" t="s">
        <v>1268</v>
      </c>
      <c r="D1155">
        <v>1</v>
      </c>
      <c r="E1155" t="s">
        <v>33</v>
      </c>
      <c r="F1155" s="3">
        <v>43922</v>
      </c>
      <c r="G1155" t="s">
        <v>304</v>
      </c>
      <c r="H1155" t="s">
        <v>1255</v>
      </c>
      <c r="I1155" t="s">
        <v>1240</v>
      </c>
      <c r="J1155" t="s">
        <v>1240</v>
      </c>
      <c r="K1155">
        <v>8.999999612569809E-3</v>
      </c>
    </row>
    <row r="1156" spans="1:11" x14ac:dyDescent="0.35">
      <c r="A1156" t="s">
        <v>2264</v>
      </c>
      <c r="B1156" t="s">
        <v>2265</v>
      </c>
      <c r="C1156" t="s">
        <v>1268</v>
      </c>
      <c r="D1156">
        <v>19</v>
      </c>
      <c r="E1156" t="s">
        <v>33</v>
      </c>
      <c r="F1156" s="3">
        <v>43922</v>
      </c>
      <c r="G1156" t="s">
        <v>304</v>
      </c>
      <c r="H1156" t="s">
        <v>1255</v>
      </c>
      <c r="I1156" t="s">
        <v>1240</v>
      </c>
      <c r="J1156" t="s">
        <v>1240</v>
      </c>
      <c r="K1156">
        <v>5.000000074505806E-2</v>
      </c>
    </row>
    <row r="1157" spans="1:11" x14ac:dyDescent="0.35">
      <c r="A1157" t="s">
        <v>2264</v>
      </c>
      <c r="B1157" t="s">
        <v>2265</v>
      </c>
      <c r="C1157" t="s">
        <v>1268</v>
      </c>
      <c r="D1157">
        <v>1</v>
      </c>
      <c r="E1157" t="s">
        <v>33</v>
      </c>
      <c r="F1157" s="3">
        <v>43922</v>
      </c>
      <c r="G1157" t="s">
        <v>304</v>
      </c>
      <c r="H1157" t="s">
        <v>1255</v>
      </c>
      <c r="I1157" t="s">
        <v>1240</v>
      </c>
      <c r="J1157" t="s">
        <v>1240</v>
      </c>
      <c r="K1157">
        <v>5.000000074505806E-2</v>
      </c>
    </row>
    <row r="1158" spans="1:11" x14ac:dyDescent="0.35">
      <c r="A1158" t="s">
        <v>2264</v>
      </c>
      <c r="B1158" t="s">
        <v>2265</v>
      </c>
      <c r="C1158" t="s">
        <v>1268</v>
      </c>
      <c r="D1158">
        <v>3</v>
      </c>
      <c r="E1158" t="s">
        <v>33</v>
      </c>
      <c r="F1158" s="3">
        <v>43922</v>
      </c>
      <c r="G1158" t="s">
        <v>304</v>
      </c>
      <c r="H1158" t="s">
        <v>1255</v>
      </c>
      <c r="I1158" t="s">
        <v>1240</v>
      </c>
      <c r="J1158" t="s">
        <v>1240</v>
      </c>
      <c r="K1158">
        <v>5.000000074505806E-2</v>
      </c>
    </row>
    <row r="1159" spans="1:11" x14ac:dyDescent="0.35">
      <c r="A1159" t="s">
        <v>2266</v>
      </c>
      <c r="B1159" t="s">
        <v>2267</v>
      </c>
      <c r="C1159" t="s">
        <v>1268</v>
      </c>
      <c r="D1159">
        <v>1</v>
      </c>
      <c r="E1159" t="s">
        <v>1231</v>
      </c>
      <c r="F1159" s="3">
        <v>45400</v>
      </c>
      <c r="G1159" t="s">
        <v>304</v>
      </c>
      <c r="H1159" t="s">
        <v>1255</v>
      </c>
      <c r="I1159" t="s">
        <v>1240</v>
      </c>
      <c r="J1159" t="s">
        <v>1240</v>
      </c>
      <c r="K1159">
        <v>5.0000000000000001E-3</v>
      </c>
    </row>
    <row r="1160" spans="1:11" x14ac:dyDescent="0.35">
      <c r="A1160" t="s">
        <v>2268</v>
      </c>
      <c r="B1160" t="s">
        <v>2269</v>
      </c>
      <c r="C1160" t="s">
        <v>1268</v>
      </c>
      <c r="D1160">
        <v>14</v>
      </c>
      <c r="E1160" t="s">
        <v>1231</v>
      </c>
      <c r="F1160" s="3">
        <v>45717</v>
      </c>
      <c r="G1160" t="s">
        <v>304</v>
      </c>
      <c r="H1160" t="s">
        <v>1255</v>
      </c>
      <c r="I1160" t="s">
        <v>1240</v>
      </c>
      <c r="J1160" t="s">
        <v>1240</v>
      </c>
      <c r="K1160">
        <v>0.19</v>
      </c>
    </row>
    <row r="1161" spans="1:11" x14ac:dyDescent="0.35">
      <c r="A1161" t="s">
        <v>2268</v>
      </c>
      <c r="B1161" t="s">
        <v>2269</v>
      </c>
      <c r="C1161" t="s">
        <v>1268</v>
      </c>
      <c r="D1161">
        <v>9</v>
      </c>
      <c r="E1161" t="s">
        <v>1231</v>
      </c>
      <c r="F1161" s="3">
        <v>45717</v>
      </c>
      <c r="G1161" t="s">
        <v>304</v>
      </c>
      <c r="H1161" t="s">
        <v>1255</v>
      </c>
      <c r="I1161" t="s">
        <v>1240</v>
      </c>
      <c r="J1161" t="s">
        <v>1240</v>
      </c>
      <c r="K1161">
        <v>0.19</v>
      </c>
    </row>
    <row r="1162" spans="1:11" x14ac:dyDescent="0.35">
      <c r="A1162" t="s">
        <v>2270</v>
      </c>
      <c r="B1162" t="s">
        <v>2271</v>
      </c>
      <c r="C1162" t="s">
        <v>1316</v>
      </c>
      <c r="D1162">
        <v>2</v>
      </c>
      <c r="E1162" t="s">
        <v>1246</v>
      </c>
      <c r="F1162" s="3">
        <v>43607</v>
      </c>
      <c r="G1162" t="s">
        <v>2261</v>
      </c>
      <c r="H1162" t="s">
        <v>1255</v>
      </c>
      <c r="I1162" t="s">
        <v>1240</v>
      </c>
      <c r="J1162" t="s">
        <v>1240</v>
      </c>
      <c r="K1162">
        <v>1.4000000432133675E-2</v>
      </c>
    </row>
    <row r="1163" spans="1:11" x14ac:dyDescent="0.35">
      <c r="A1163" t="s">
        <v>2272</v>
      </c>
      <c r="B1163" t="s">
        <v>2273</v>
      </c>
      <c r="C1163" t="s">
        <v>1268</v>
      </c>
      <c r="D1163">
        <v>1</v>
      </c>
      <c r="E1163" t="s">
        <v>33</v>
      </c>
      <c r="F1163" s="3">
        <v>43922</v>
      </c>
      <c r="G1163" t="s">
        <v>304</v>
      </c>
      <c r="H1163" t="s">
        <v>1255</v>
      </c>
      <c r="I1163" t="s">
        <v>1240</v>
      </c>
      <c r="J1163" t="s">
        <v>1240</v>
      </c>
      <c r="K1163">
        <v>4.999999888241291E-3</v>
      </c>
    </row>
    <row r="1164" spans="1:11" x14ac:dyDescent="0.35">
      <c r="A1164" t="s">
        <v>2274</v>
      </c>
      <c r="B1164" t="s">
        <v>2275</v>
      </c>
      <c r="C1164" t="s">
        <v>1268</v>
      </c>
      <c r="D1164">
        <v>1</v>
      </c>
      <c r="E1164" t="s">
        <v>33</v>
      </c>
      <c r="F1164" s="3">
        <v>43922</v>
      </c>
      <c r="G1164" t="s">
        <v>304</v>
      </c>
      <c r="H1164" t="s">
        <v>1255</v>
      </c>
      <c r="I1164" t="s">
        <v>1240</v>
      </c>
      <c r="J1164" t="s">
        <v>1240</v>
      </c>
      <c r="K1164">
        <v>7.0000002160668373E-3</v>
      </c>
    </row>
    <row r="1165" spans="1:11" x14ac:dyDescent="0.35">
      <c r="A1165" t="s">
        <v>2276</v>
      </c>
      <c r="B1165" t="s">
        <v>2277</v>
      </c>
      <c r="C1165" t="s">
        <v>1316</v>
      </c>
      <c r="D1165">
        <v>4</v>
      </c>
      <c r="E1165" t="s">
        <v>1246</v>
      </c>
      <c r="F1165" s="3">
        <v>43634</v>
      </c>
      <c r="G1165" t="s">
        <v>2278</v>
      </c>
      <c r="H1165" t="s">
        <v>1255</v>
      </c>
      <c r="I1165" t="s">
        <v>1240</v>
      </c>
      <c r="J1165" t="s">
        <v>1240</v>
      </c>
      <c r="K1165">
        <v>3.2999999821186066E-2</v>
      </c>
    </row>
    <row r="1166" spans="1:11" x14ac:dyDescent="0.35">
      <c r="A1166" t="s">
        <v>2276</v>
      </c>
      <c r="B1166" t="s">
        <v>2277</v>
      </c>
      <c r="C1166" t="s">
        <v>1316</v>
      </c>
      <c r="D1166">
        <v>1</v>
      </c>
      <c r="E1166" t="s">
        <v>1246</v>
      </c>
      <c r="F1166" s="3">
        <v>43634</v>
      </c>
      <c r="G1166" t="s">
        <v>2278</v>
      </c>
      <c r="H1166" t="s">
        <v>1255</v>
      </c>
      <c r="I1166" t="s">
        <v>1240</v>
      </c>
      <c r="J1166" t="s">
        <v>1240</v>
      </c>
      <c r="K1166">
        <v>3.2999999821186066E-2</v>
      </c>
    </row>
    <row r="1167" spans="1:11" x14ac:dyDescent="0.35">
      <c r="A1167" t="s">
        <v>2279</v>
      </c>
      <c r="B1167" t="s">
        <v>2280</v>
      </c>
      <c r="C1167" t="s">
        <v>1268</v>
      </c>
      <c r="D1167">
        <v>1</v>
      </c>
      <c r="E1167" t="s">
        <v>33</v>
      </c>
      <c r="F1167" s="3">
        <v>43922</v>
      </c>
      <c r="G1167" t="s">
        <v>304</v>
      </c>
      <c r="H1167" t="s">
        <v>1255</v>
      </c>
      <c r="I1167" t="s">
        <v>1240</v>
      </c>
      <c r="J1167" t="s">
        <v>1240</v>
      </c>
      <c r="K1167">
        <v>6.4999997615814209E-2</v>
      </c>
    </row>
    <row r="1168" spans="1:11" x14ac:dyDescent="0.35">
      <c r="A1168" t="s">
        <v>2281</v>
      </c>
      <c r="B1168" t="s">
        <v>2271</v>
      </c>
      <c r="C1168" t="s">
        <v>1268</v>
      </c>
      <c r="D1168">
        <v>1</v>
      </c>
      <c r="E1168" t="s">
        <v>33</v>
      </c>
      <c r="F1168" s="3">
        <v>43922</v>
      </c>
      <c r="G1168" t="s">
        <v>304</v>
      </c>
      <c r="H1168" t="s">
        <v>1255</v>
      </c>
      <c r="I1168" t="s">
        <v>1240</v>
      </c>
      <c r="J1168" t="s">
        <v>1240</v>
      </c>
      <c r="K1168">
        <v>8.999999612569809E-3</v>
      </c>
    </row>
    <row r="1169" spans="1:11" x14ac:dyDescent="0.35">
      <c r="A1169" t="s">
        <v>2282</v>
      </c>
      <c r="B1169" t="s">
        <v>2283</v>
      </c>
      <c r="C1169" t="s">
        <v>1316</v>
      </c>
      <c r="D1169">
        <v>7</v>
      </c>
      <c r="E1169" t="s">
        <v>1246</v>
      </c>
      <c r="F1169" s="3">
        <v>43882</v>
      </c>
      <c r="G1169" t="s">
        <v>2261</v>
      </c>
      <c r="H1169" t="s">
        <v>1255</v>
      </c>
      <c r="I1169" t="s">
        <v>1240</v>
      </c>
      <c r="J1169" t="s">
        <v>1240</v>
      </c>
      <c r="K1169">
        <v>3.5999998450279236E-2</v>
      </c>
    </row>
    <row r="1170" spans="1:11" x14ac:dyDescent="0.35">
      <c r="A1170" t="s">
        <v>2284</v>
      </c>
      <c r="B1170" t="s">
        <v>2285</v>
      </c>
      <c r="C1170" t="s">
        <v>1316</v>
      </c>
      <c r="D1170">
        <v>26</v>
      </c>
      <c r="E1170" t="s">
        <v>1246</v>
      </c>
      <c r="F1170" s="3">
        <v>43852</v>
      </c>
      <c r="G1170" t="s">
        <v>2261</v>
      </c>
      <c r="H1170" t="s">
        <v>1255</v>
      </c>
      <c r="I1170" t="s">
        <v>1240</v>
      </c>
      <c r="J1170" t="s">
        <v>1240</v>
      </c>
      <c r="K1170">
        <v>0.22699999809265137</v>
      </c>
    </row>
    <row r="1171" spans="1:11" x14ac:dyDescent="0.35">
      <c r="A1171" t="s">
        <v>2284</v>
      </c>
      <c r="B1171" t="s">
        <v>2285</v>
      </c>
      <c r="C1171" t="s">
        <v>1316</v>
      </c>
      <c r="D1171">
        <v>2</v>
      </c>
      <c r="E1171" t="s">
        <v>1246</v>
      </c>
      <c r="F1171" s="3">
        <v>43852</v>
      </c>
      <c r="G1171" t="s">
        <v>2261</v>
      </c>
      <c r="H1171" t="s">
        <v>1255</v>
      </c>
      <c r="I1171" t="s">
        <v>1240</v>
      </c>
      <c r="J1171" t="s">
        <v>1240</v>
      </c>
      <c r="K1171">
        <v>0.22699999809265137</v>
      </c>
    </row>
    <row r="1172" spans="1:11" x14ac:dyDescent="0.35">
      <c r="A1172" t="s">
        <v>2286</v>
      </c>
      <c r="B1172" t="s">
        <v>2287</v>
      </c>
      <c r="C1172" t="s">
        <v>1268</v>
      </c>
      <c r="D1172">
        <v>65</v>
      </c>
      <c r="E1172" t="s">
        <v>33</v>
      </c>
      <c r="F1172" s="3">
        <v>44256</v>
      </c>
      <c r="G1172" t="s">
        <v>304</v>
      </c>
      <c r="H1172" t="s">
        <v>1255</v>
      </c>
      <c r="I1172" t="s">
        <v>1288</v>
      </c>
      <c r="J1172" t="s">
        <v>1240</v>
      </c>
      <c r="K1172">
        <v>0.31700000166893005</v>
      </c>
    </row>
    <row r="1173" spans="1:11" x14ac:dyDescent="0.35">
      <c r="A1173" t="s">
        <v>2288</v>
      </c>
      <c r="B1173" t="s">
        <v>2289</v>
      </c>
      <c r="C1173" t="s">
        <v>1268</v>
      </c>
      <c r="D1173">
        <v>62</v>
      </c>
      <c r="E1173" t="s">
        <v>33</v>
      </c>
      <c r="F1173" s="3">
        <v>44256</v>
      </c>
      <c r="G1173" t="s">
        <v>304</v>
      </c>
      <c r="H1173" t="s">
        <v>1255</v>
      </c>
      <c r="I1173" t="s">
        <v>1288</v>
      </c>
      <c r="J1173" t="s">
        <v>1240</v>
      </c>
      <c r="K1173">
        <v>0.50400000810623169</v>
      </c>
    </row>
    <row r="1174" spans="1:11" x14ac:dyDescent="0.35">
      <c r="A1174" t="s">
        <v>2290</v>
      </c>
      <c r="B1174" t="s">
        <v>2291</v>
      </c>
      <c r="C1174" t="s">
        <v>1268</v>
      </c>
      <c r="D1174">
        <v>45</v>
      </c>
      <c r="E1174" t="s">
        <v>34</v>
      </c>
      <c r="F1174" s="3">
        <v>44530</v>
      </c>
      <c r="G1174" t="s">
        <v>304</v>
      </c>
      <c r="H1174" t="s">
        <v>1255</v>
      </c>
      <c r="I1174" t="s">
        <v>1240</v>
      </c>
      <c r="J1174" t="s">
        <v>1240</v>
      </c>
      <c r="K1174">
        <v>0.23000000417232513</v>
      </c>
    </row>
    <row r="1175" spans="1:11" x14ac:dyDescent="0.35">
      <c r="A1175" t="s">
        <v>2292</v>
      </c>
      <c r="B1175" t="s">
        <v>2293</v>
      </c>
      <c r="C1175" t="s">
        <v>1268</v>
      </c>
      <c r="D1175">
        <v>99</v>
      </c>
      <c r="E1175" t="s">
        <v>34</v>
      </c>
      <c r="F1175" s="3">
        <v>44546</v>
      </c>
      <c r="G1175" t="s">
        <v>304</v>
      </c>
      <c r="H1175" t="s">
        <v>1255</v>
      </c>
      <c r="I1175" t="s">
        <v>1288</v>
      </c>
      <c r="J1175" t="s">
        <v>1240</v>
      </c>
      <c r="K1175">
        <v>0.30199998617172241</v>
      </c>
    </row>
    <row r="1176" spans="1:11" x14ac:dyDescent="0.35">
      <c r="A1176" t="s">
        <v>2294</v>
      </c>
      <c r="B1176" t="s">
        <v>2295</v>
      </c>
      <c r="C1176" t="s">
        <v>1316</v>
      </c>
      <c r="D1176">
        <v>52</v>
      </c>
      <c r="E1176" t="s">
        <v>1246</v>
      </c>
      <c r="F1176" s="3">
        <v>43881</v>
      </c>
      <c r="G1176" t="s">
        <v>2261</v>
      </c>
      <c r="H1176" t="s">
        <v>1255</v>
      </c>
      <c r="I1176" t="s">
        <v>1240</v>
      </c>
      <c r="J1176" t="s">
        <v>1240</v>
      </c>
      <c r="K1176">
        <v>0.10400000214576721</v>
      </c>
    </row>
    <row r="1177" spans="1:11" x14ac:dyDescent="0.35">
      <c r="A1177" t="s">
        <v>2294</v>
      </c>
      <c r="B1177" t="s">
        <v>2295</v>
      </c>
      <c r="C1177" t="s">
        <v>1316</v>
      </c>
      <c r="D1177">
        <v>2</v>
      </c>
      <c r="E1177" t="s">
        <v>1246</v>
      </c>
      <c r="F1177" s="3">
        <v>43881</v>
      </c>
      <c r="G1177" t="s">
        <v>2261</v>
      </c>
      <c r="H1177" t="s">
        <v>1255</v>
      </c>
      <c r="I1177" t="s">
        <v>1240</v>
      </c>
      <c r="J1177" t="s">
        <v>1240</v>
      </c>
      <c r="K1177">
        <v>0.10400000214576721</v>
      </c>
    </row>
    <row r="1178" spans="1:11" x14ac:dyDescent="0.35">
      <c r="A1178" t="s">
        <v>1170</v>
      </c>
      <c r="B1178" t="s">
        <v>2296</v>
      </c>
      <c r="C1178" t="s">
        <v>1268</v>
      </c>
      <c r="D1178">
        <v>1</v>
      </c>
      <c r="E1178" t="s">
        <v>1231</v>
      </c>
      <c r="F1178" s="3">
        <v>45483</v>
      </c>
      <c r="H1178" t="s">
        <v>1255</v>
      </c>
      <c r="I1178" t="s">
        <v>1240</v>
      </c>
      <c r="J1178" t="s">
        <v>1240</v>
      </c>
      <c r="K1178">
        <v>8.9999999999999993E-3</v>
      </c>
    </row>
    <row r="1179" spans="1:11" x14ac:dyDescent="0.35">
      <c r="A1179" t="s">
        <v>2297</v>
      </c>
      <c r="B1179" t="s">
        <v>2256</v>
      </c>
      <c r="C1179" t="s">
        <v>1316</v>
      </c>
      <c r="D1179">
        <v>8</v>
      </c>
      <c r="E1179" t="s">
        <v>1246</v>
      </c>
      <c r="F1179" s="3">
        <v>43636</v>
      </c>
      <c r="G1179" t="s">
        <v>1309</v>
      </c>
      <c r="H1179" t="s">
        <v>1255</v>
      </c>
      <c r="I1179" t="s">
        <v>1240</v>
      </c>
      <c r="J1179" t="s">
        <v>1240</v>
      </c>
      <c r="K1179">
        <v>4.1000001132488251E-2</v>
      </c>
    </row>
    <row r="1180" spans="1:11" x14ac:dyDescent="0.35">
      <c r="A1180" t="s">
        <v>2298</v>
      </c>
      <c r="B1180" t="s">
        <v>2299</v>
      </c>
      <c r="C1180" t="s">
        <v>1268</v>
      </c>
      <c r="D1180">
        <v>1</v>
      </c>
      <c r="E1180" t="s">
        <v>34</v>
      </c>
      <c r="F1180" s="3">
        <v>44621</v>
      </c>
      <c r="G1180" t="s">
        <v>304</v>
      </c>
      <c r="H1180" t="s">
        <v>1255</v>
      </c>
      <c r="I1180" t="s">
        <v>1240</v>
      </c>
      <c r="J1180" t="s">
        <v>1240</v>
      </c>
      <c r="K1180">
        <v>4.3999999761581421E-2</v>
      </c>
    </row>
    <row r="1181" spans="1:11" x14ac:dyDescent="0.35">
      <c r="A1181" t="s">
        <v>2300</v>
      </c>
      <c r="B1181" t="s">
        <v>2301</v>
      </c>
      <c r="C1181" t="s">
        <v>1268</v>
      </c>
      <c r="D1181">
        <v>13</v>
      </c>
      <c r="E1181" t="s">
        <v>34</v>
      </c>
      <c r="F1181" s="3">
        <v>44621</v>
      </c>
      <c r="G1181" t="s">
        <v>304</v>
      </c>
      <c r="H1181" t="s">
        <v>1255</v>
      </c>
      <c r="I1181" t="s">
        <v>1288</v>
      </c>
      <c r="J1181" t="s">
        <v>1288</v>
      </c>
      <c r="K1181">
        <v>1.3910000324249268</v>
      </c>
    </row>
    <row r="1182" spans="1:11" x14ac:dyDescent="0.35">
      <c r="A1182" t="s">
        <v>2300</v>
      </c>
      <c r="B1182" t="s">
        <v>2301</v>
      </c>
      <c r="C1182" t="s">
        <v>1268</v>
      </c>
      <c r="D1182">
        <v>130</v>
      </c>
      <c r="E1182" t="s">
        <v>34</v>
      </c>
      <c r="F1182" s="3">
        <v>44621</v>
      </c>
      <c r="G1182" t="s">
        <v>304</v>
      </c>
      <c r="H1182" t="s">
        <v>1255</v>
      </c>
      <c r="I1182" t="s">
        <v>1288</v>
      </c>
      <c r="J1182" t="s">
        <v>1288</v>
      </c>
      <c r="K1182">
        <v>1.3910000324249268</v>
      </c>
    </row>
    <row r="1183" spans="1:11" x14ac:dyDescent="0.35">
      <c r="A1183" t="s">
        <v>2302</v>
      </c>
      <c r="B1183" t="s">
        <v>2303</v>
      </c>
      <c r="C1183" t="s">
        <v>1268</v>
      </c>
      <c r="D1183">
        <v>1</v>
      </c>
      <c r="E1183" t="s">
        <v>34</v>
      </c>
      <c r="F1183" s="3">
        <v>44287</v>
      </c>
      <c r="G1183" t="s">
        <v>304</v>
      </c>
      <c r="H1183" t="s">
        <v>1255</v>
      </c>
      <c r="I1183" t="s">
        <v>1240</v>
      </c>
      <c r="J1183" t="s">
        <v>1240</v>
      </c>
      <c r="K1183">
        <v>4.999999888241291E-3</v>
      </c>
    </row>
    <row r="1184" spans="1:11" x14ac:dyDescent="0.35">
      <c r="A1184" t="s">
        <v>2302</v>
      </c>
      <c r="B1184" t="s">
        <v>2303</v>
      </c>
      <c r="C1184" t="s">
        <v>1268</v>
      </c>
      <c r="D1184">
        <v>1</v>
      </c>
      <c r="E1184" t="s">
        <v>34</v>
      </c>
      <c r="F1184" s="3">
        <v>44287</v>
      </c>
      <c r="G1184" t="s">
        <v>304</v>
      </c>
      <c r="H1184" t="s">
        <v>1255</v>
      </c>
      <c r="I1184" t="s">
        <v>1240</v>
      </c>
      <c r="J1184" t="s">
        <v>1240</v>
      </c>
      <c r="K1184">
        <v>4.999999888241291E-3</v>
      </c>
    </row>
    <row r="1185" spans="1:11" x14ac:dyDescent="0.35">
      <c r="A1185" t="s">
        <v>2304</v>
      </c>
      <c r="B1185" t="s">
        <v>2305</v>
      </c>
      <c r="C1185" t="s">
        <v>1268</v>
      </c>
      <c r="D1185">
        <v>1</v>
      </c>
      <c r="E1185" t="s">
        <v>34</v>
      </c>
      <c r="F1185" s="3">
        <v>44287</v>
      </c>
      <c r="G1185" t="s">
        <v>304</v>
      </c>
      <c r="H1185" t="s">
        <v>1255</v>
      </c>
      <c r="I1185" t="s">
        <v>1240</v>
      </c>
      <c r="J1185" t="s">
        <v>1240</v>
      </c>
      <c r="K1185">
        <v>1.0999999940395355E-2</v>
      </c>
    </row>
    <row r="1186" spans="1:11" x14ac:dyDescent="0.35">
      <c r="A1186" t="s">
        <v>2304</v>
      </c>
      <c r="B1186" t="s">
        <v>2305</v>
      </c>
      <c r="C1186" t="s">
        <v>1268</v>
      </c>
      <c r="D1186">
        <v>2</v>
      </c>
      <c r="E1186" t="s">
        <v>34</v>
      </c>
      <c r="F1186" s="3">
        <v>44287</v>
      </c>
      <c r="G1186" t="s">
        <v>304</v>
      </c>
      <c r="H1186" t="s">
        <v>1255</v>
      </c>
      <c r="I1186" t="s">
        <v>1240</v>
      </c>
      <c r="J1186" t="s">
        <v>1240</v>
      </c>
      <c r="K1186">
        <v>1.0999999940395355E-2</v>
      </c>
    </row>
    <row r="1187" spans="1:11" x14ac:dyDescent="0.35">
      <c r="A1187" t="s">
        <v>2304</v>
      </c>
      <c r="B1187" t="s">
        <v>2305</v>
      </c>
      <c r="C1187" t="s">
        <v>1268</v>
      </c>
      <c r="D1187">
        <v>1</v>
      </c>
      <c r="E1187" t="s">
        <v>34</v>
      </c>
      <c r="F1187" s="3">
        <v>44287</v>
      </c>
      <c r="G1187" t="s">
        <v>304</v>
      </c>
      <c r="H1187" t="s">
        <v>1255</v>
      </c>
      <c r="I1187" t="s">
        <v>1240</v>
      </c>
      <c r="J1187" t="s">
        <v>1240</v>
      </c>
      <c r="K1187">
        <v>1.0999999940395355E-2</v>
      </c>
    </row>
    <row r="1188" spans="1:11" x14ac:dyDescent="0.35">
      <c r="A1188" t="s">
        <v>2306</v>
      </c>
      <c r="B1188" t="s">
        <v>2307</v>
      </c>
      <c r="C1188" t="s">
        <v>1316</v>
      </c>
      <c r="D1188">
        <v>39</v>
      </c>
      <c r="E1188" t="s">
        <v>1246</v>
      </c>
      <c r="F1188" s="3">
        <v>43769</v>
      </c>
      <c r="G1188" t="s">
        <v>2261</v>
      </c>
      <c r="H1188" t="s">
        <v>1255</v>
      </c>
      <c r="I1188" t="s">
        <v>1240</v>
      </c>
      <c r="J1188" t="s">
        <v>1240</v>
      </c>
      <c r="K1188">
        <v>5.299999937415123E-2</v>
      </c>
    </row>
    <row r="1189" spans="1:11" x14ac:dyDescent="0.35">
      <c r="A1189" t="s">
        <v>2308</v>
      </c>
      <c r="B1189" t="s">
        <v>2309</v>
      </c>
      <c r="C1189" t="s">
        <v>1316</v>
      </c>
      <c r="D1189">
        <v>72</v>
      </c>
      <c r="E1189" t="s">
        <v>1246</v>
      </c>
      <c r="F1189" s="3">
        <v>43648</v>
      </c>
      <c r="G1189" t="s">
        <v>2261</v>
      </c>
      <c r="H1189" t="s">
        <v>1255</v>
      </c>
      <c r="I1189" t="s">
        <v>1288</v>
      </c>
      <c r="J1189" t="s">
        <v>1240</v>
      </c>
      <c r="K1189">
        <v>0.30099999904632568</v>
      </c>
    </row>
    <row r="1190" spans="1:11" x14ac:dyDescent="0.35">
      <c r="A1190" t="s">
        <v>2310</v>
      </c>
      <c r="B1190" t="s">
        <v>2311</v>
      </c>
      <c r="C1190" t="s">
        <v>1268</v>
      </c>
      <c r="D1190">
        <v>24</v>
      </c>
      <c r="E1190" t="s">
        <v>35</v>
      </c>
      <c r="F1190" s="3">
        <v>44872</v>
      </c>
      <c r="G1190" t="s">
        <v>304</v>
      </c>
      <c r="H1190" t="s">
        <v>1255</v>
      </c>
      <c r="I1190" t="s">
        <v>1288</v>
      </c>
      <c r="J1190" t="s">
        <v>1288</v>
      </c>
      <c r="K1190">
        <v>1.3209999799728394</v>
      </c>
    </row>
    <row r="1191" spans="1:11" x14ac:dyDescent="0.35">
      <c r="A1191" t="s">
        <v>2310</v>
      </c>
      <c r="B1191" t="s">
        <v>2311</v>
      </c>
      <c r="C1191" t="s">
        <v>1268</v>
      </c>
      <c r="D1191">
        <v>12</v>
      </c>
      <c r="E1191" t="s">
        <v>35</v>
      </c>
      <c r="F1191" s="3">
        <v>44872</v>
      </c>
      <c r="G1191" t="s">
        <v>304</v>
      </c>
      <c r="H1191" t="s">
        <v>1255</v>
      </c>
      <c r="I1191" t="s">
        <v>1288</v>
      </c>
      <c r="J1191" t="s">
        <v>1288</v>
      </c>
      <c r="K1191">
        <v>1.3209999799728394</v>
      </c>
    </row>
    <row r="1192" spans="1:11" x14ac:dyDescent="0.35">
      <c r="A1192" t="s">
        <v>2310</v>
      </c>
      <c r="B1192" t="s">
        <v>2311</v>
      </c>
      <c r="C1192" t="s">
        <v>1268</v>
      </c>
      <c r="D1192">
        <v>6</v>
      </c>
      <c r="E1192" t="s">
        <v>35</v>
      </c>
      <c r="F1192" s="3">
        <v>44872</v>
      </c>
      <c r="G1192" t="s">
        <v>304</v>
      </c>
      <c r="H1192" t="s">
        <v>1255</v>
      </c>
      <c r="I1192" t="s">
        <v>1288</v>
      </c>
      <c r="J1192" t="s">
        <v>1288</v>
      </c>
      <c r="K1192">
        <v>1.3209999799728394</v>
      </c>
    </row>
    <row r="1193" spans="1:11" x14ac:dyDescent="0.35">
      <c r="A1193" t="s">
        <v>2312</v>
      </c>
      <c r="B1193" t="s">
        <v>2313</v>
      </c>
      <c r="C1193" t="s">
        <v>1268</v>
      </c>
      <c r="D1193">
        <v>58</v>
      </c>
      <c r="E1193" t="s">
        <v>33</v>
      </c>
      <c r="F1193" s="3">
        <v>44256</v>
      </c>
      <c r="G1193" t="s">
        <v>304</v>
      </c>
      <c r="H1193" t="s">
        <v>1255</v>
      </c>
      <c r="I1193" t="s">
        <v>1288</v>
      </c>
      <c r="J1193" t="s">
        <v>1240</v>
      </c>
      <c r="K1193">
        <v>0.88400000333786011</v>
      </c>
    </row>
    <row r="1194" spans="1:11" x14ac:dyDescent="0.35">
      <c r="A1194" t="s">
        <v>2312</v>
      </c>
      <c r="B1194" t="s">
        <v>2313</v>
      </c>
      <c r="C1194" t="s">
        <v>1268</v>
      </c>
      <c r="D1194">
        <v>42</v>
      </c>
      <c r="E1194" t="s">
        <v>33</v>
      </c>
      <c r="F1194" s="3">
        <v>44050</v>
      </c>
      <c r="G1194" t="s">
        <v>304</v>
      </c>
      <c r="H1194" t="s">
        <v>1255</v>
      </c>
      <c r="I1194" t="s">
        <v>1288</v>
      </c>
      <c r="J1194" t="s">
        <v>1240</v>
      </c>
      <c r="K1194">
        <v>0.88400000333786011</v>
      </c>
    </row>
    <row r="1195" spans="1:11" ht="15.5" x14ac:dyDescent="0.35">
      <c r="A1195" t="s">
        <v>2312</v>
      </c>
      <c r="B1195" s="6" t="s">
        <v>2314</v>
      </c>
      <c r="C1195" t="s">
        <v>1268</v>
      </c>
      <c r="D1195">
        <v>100</v>
      </c>
      <c r="E1195" t="s">
        <v>34</v>
      </c>
      <c r="F1195" s="3">
        <v>44621</v>
      </c>
      <c r="G1195" t="s">
        <v>304</v>
      </c>
      <c r="H1195" t="s">
        <v>1255</v>
      </c>
      <c r="I1195" t="s">
        <v>1288</v>
      </c>
      <c r="J1195" t="s">
        <v>1240</v>
      </c>
      <c r="K1195">
        <v>0.88400000333786011</v>
      </c>
    </row>
    <row r="1196" spans="1:11" x14ac:dyDescent="0.35">
      <c r="A1196" t="s">
        <v>2312</v>
      </c>
      <c r="B1196" t="s">
        <v>2315</v>
      </c>
      <c r="C1196" t="s">
        <v>1268</v>
      </c>
      <c r="D1196">
        <v>7</v>
      </c>
      <c r="E1196" t="s">
        <v>35</v>
      </c>
      <c r="F1196" s="3">
        <v>44672</v>
      </c>
      <c r="G1196" t="s">
        <v>304</v>
      </c>
      <c r="H1196" t="s">
        <v>1255</v>
      </c>
      <c r="I1196" t="s">
        <v>1288</v>
      </c>
      <c r="J1196" t="s">
        <v>1240</v>
      </c>
      <c r="K1196">
        <v>0.88400000333786011</v>
      </c>
    </row>
    <row r="1197" spans="1:11" x14ac:dyDescent="0.35">
      <c r="A1197" t="s">
        <v>2312</v>
      </c>
      <c r="B1197" t="s">
        <v>2315</v>
      </c>
      <c r="C1197" t="s">
        <v>1268</v>
      </c>
      <c r="D1197">
        <v>85</v>
      </c>
      <c r="E1197" t="s">
        <v>35</v>
      </c>
      <c r="F1197" s="3">
        <v>44652</v>
      </c>
      <c r="G1197" t="s">
        <v>304</v>
      </c>
      <c r="H1197" t="s">
        <v>1255</v>
      </c>
      <c r="I1197" t="s">
        <v>1288</v>
      </c>
      <c r="J1197" t="s">
        <v>1240</v>
      </c>
      <c r="K1197">
        <v>0.88400000333786011</v>
      </c>
    </row>
    <row r="1198" spans="1:11" x14ac:dyDescent="0.35">
      <c r="A1198" t="s">
        <v>2316</v>
      </c>
      <c r="B1198" t="s">
        <v>2317</v>
      </c>
      <c r="C1198" t="s">
        <v>1316</v>
      </c>
      <c r="D1198">
        <v>38</v>
      </c>
      <c r="E1198" t="s">
        <v>1246</v>
      </c>
      <c r="F1198" s="3">
        <v>43874</v>
      </c>
      <c r="G1198" t="s">
        <v>2261</v>
      </c>
      <c r="H1198" t="s">
        <v>1255</v>
      </c>
      <c r="I1198" t="s">
        <v>1288</v>
      </c>
      <c r="J1198" t="s">
        <v>1288</v>
      </c>
      <c r="K1198">
        <v>1.3209999799728394</v>
      </c>
    </row>
    <row r="1199" spans="1:11" x14ac:dyDescent="0.35">
      <c r="A1199" t="s">
        <v>2316</v>
      </c>
      <c r="B1199" t="s">
        <v>2317</v>
      </c>
      <c r="C1199" t="s">
        <v>1316</v>
      </c>
      <c r="D1199">
        <v>52</v>
      </c>
      <c r="E1199" t="s">
        <v>1246</v>
      </c>
      <c r="F1199" s="3">
        <v>43874</v>
      </c>
      <c r="G1199" t="s">
        <v>2261</v>
      </c>
      <c r="H1199" t="s">
        <v>1255</v>
      </c>
      <c r="I1199" t="s">
        <v>1288</v>
      </c>
      <c r="J1199" t="s">
        <v>1288</v>
      </c>
      <c r="K1199">
        <v>1.3209999799728394</v>
      </c>
    </row>
    <row r="1200" spans="1:11" x14ac:dyDescent="0.35">
      <c r="A1200" t="s">
        <v>2316</v>
      </c>
      <c r="B1200" t="s">
        <v>2317</v>
      </c>
      <c r="C1200" t="s">
        <v>1316</v>
      </c>
      <c r="D1200">
        <v>34</v>
      </c>
      <c r="E1200" t="s">
        <v>1246</v>
      </c>
      <c r="F1200" s="3">
        <v>43874</v>
      </c>
      <c r="G1200" t="s">
        <v>2261</v>
      </c>
      <c r="H1200" t="s">
        <v>1255</v>
      </c>
      <c r="I1200" t="s">
        <v>1288</v>
      </c>
      <c r="J1200" t="s">
        <v>1288</v>
      </c>
      <c r="K1200">
        <v>1.3209999799728394</v>
      </c>
    </row>
    <row r="1201" spans="1:11" x14ac:dyDescent="0.35">
      <c r="A1201" t="s">
        <v>2316</v>
      </c>
      <c r="B1201" t="s">
        <v>2317</v>
      </c>
      <c r="C1201" t="s">
        <v>1316</v>
      </c>
      <c r="D1201">
        <v>6</v>
      </c>
      <c r="E1201" t="s">
        <v>1246</v>
      </c>
      <c r="F1201" s="3">
        <v>43874</v>
      </c>
      <c r="G1201" t="s">
        <v>2261</v>
      </c>
      <c r="H1201" t="s">
        <v>1255</v>
      </c>
      <c r="I1201" t="s">
        <v>1288</v>
      </c>
      <c r="J1201" t="s">
        <v>1288</v>
      </c>
      <c r="K1201">
        <v>1.3209999799728394</v>
      </c>
    </row>
    <row r="1202" spans="1:11" x14ac:dyDescent="0.35">
      <c r="A1202" t="s">
        <v>2316</v>
      </c>
      <c r="B1202" t="s">
        <v>2317</v>
      </c>
      <c r="C1202" t="s">
        <v>1316</v>
      </c>
      <c r="D1202">
        <v>1</v>
      </c>
      <c r="E1202" t="s">
        <v>1246</v>
      </c>
      <c r="F1202" s="3">
        <v>43874</v>
      </c>
      <c r="G1202" t="s">
        <v>2261</v>
      </c>
      <c r="H1202" t="s">
        <v>1255</v>
      </c>
      <c r="I1202" t="s">
        <v>1288</v>
      </c>
      <c r="J1202" t="s">
        <v>1288</v>
      </c>
      <c r="K1202">
        <v>1.3209999799728394</v>
      </c>
    </row>
    <row r="1203" spans="1:11" x14ac:dyDescent="0.35">
      <c r="A1203" t="s">
        <v>2316</v>
      </c>
      <c r="B1203" t="s">
        <v>2317</v>
      </c>
      <c r="C1203" t="s">
        <v>1316</v>
      </c>
      <c r="D1203">
        <v>3</v>
      </c>
      <c r="E1203" t="s">
        <v>1246</v>
      </c>
      <c r="F1203" s="3">
        <v>43874</v>
      </c>
      <c r="G1203" t="s">
        <v>2261</v>
      </c>
      <c r="H1203" t="s">
        <v>1255</v>
      </c>
      <c r="I1203" t="s">
        <v>1288</v>
      </c>
      <c r="J1203" t="s">
        <v>1288</v>
      </c>
      <c r="K1203">
        <v>1.3209999799728394</v>
      </c>
    </row>
    <row r="1204" spans="1:11" x14ac:dyDescent="0.35">
      <c r="A1204" t="s">
        <v>2316</v>
      </c>
      <c r="B1204" t="s">
        <v>2317</v>
      </c>
      <c r="C1204" t="s">
        <v>1316</v>
      </c>
      <c r="D1204">
        <v>1</v>
      </c>
      <c r="E1204" t="s">
        <v>1246</v>
      </c>
      <c r="F1204" s="3">
        <v>43874</v>
      </c>
      <c r="G1204" t="s">
        <v>2261</v>
      </c>
      <c r="H1204" t="s">
        <v>1255</v>
      </c>
      <c r="I1204" t="s">
        <v>1288</v>
      </c>
      <c r="J1204" t="s">
        <v>1288</v>
      </c>
      <c r="K1204">
        <v>1.3209999799728394</v>
      </c>
    </row>
    <row r="1205" spans="1:11" x14ac:dyDescent="0.35">
      <c r="A1205" t="s">
        <v>2318</v>
      </c>
      <c r="B1205" t="s">
        <v>2319</v>
      </c>
      <c r="C1205" t="s">
        <v>1268</v>
      </c>
      <c r="D1205">
        <v>5</v>
      </c>
      <c r="E1205" t="s">
        <v>1231</v>
      </c>
      <c r="F1205" s="3">
        <v>45546</v>
      </c>
      <c r="G1205" t="s">
        <v>368</v>
      </c>
      <c r="H1205" t="s">
        <v>1255</v>
      </c>
      <c r="I1205" t="s">
        <v>1240</v>
      </c>
      <c r="J1205" t="s">
        <v>1240</v>
      </c>
      <c r="K1205">
        <v>1.6E-2</v>
      </c>
    </row>
    <row r="1206" spans="1:11" x14ac:dyDescent="0.35">
      <c r="A1206" t="s">
        <v>2320</v>
      </c>
      <c r="B1206" t="s">
        <v>2321</v>
      </c>
      <c r="C1206" t="s">
        <v>1254</v>
      </c>
      <c r="D1206">
        <v>92</v>
      </c>
      <c r="E1206" t="s">
        <v>33</v>
      </c>
      <c r="F1206" s="3">
        <v>44280</v>
      </c>
      <c r="G1206" t="s">
        <v>304</v>
      </c>
      <c r="H1206" t="s">
        <v>1255</v>
      </c>
      <c r="I1206" t="s">
        <v>1288</v>
      </c>
      <c r="J1206" t="s">
        <v>1240</v>
      </c>
      <c r="K1206">
        <v>0.3619999885559082</v>
      </c>
    </row>
    <row r="1207" spans="1:11" x14ac:dyDescent="0.35">
      <c r="A1207" t="s">
        <v>2320</v>
      </c>
      <c r="B1207" t="s">
        <v>2321</v>
      </c>
      <c r="C1207" t="s">
        <v>1258</v>
      </c>
      <c r="D1207">
        <v>25</v>
      </c>
      <c r="E1207" t="s">
        <v>33</v>
      </c>
      <c r="F1207" s="3">
        <v>44280</v>
      </c>
      <c r="G1207" t="s">
        <v>304</v>
      </c>
      <c r="H1207" t="s">
        <v>1255</v>
      </c>
      <c r="I1207" t="s">
        <v>1288</v>
      </c>
      <c r="J1207" t="s">
        <v>1240</v>
      </c>
      <c r="K1207">
        <v>0.3619999885559082</v>
      </c>
    </row>
    <row r="1208" spans="1:11" ht="15.5" x14ac:dyDescent="0.35">
      <c r="A1208" t="s">
        <v>2320</v>
      </c>
      <c r="B1208" s="6" t="s">
        <v>2322</v>
      </c>
      <c r="C1208" t="s">
        <v>1258</v>
      </c>
      <c r="D1208">
        <v>5</v>
      </c>
      <c r="E1208" t="s">
        <v>34</v>
      </c>
      <c r="F1208" s="3">
        <v>44593</v>
      </c>
      <c r="G1208" t="s">
        <v>304</v>
      </c>
      <c r="H1208" t="s">
        <v>1255</v>
      </c>
      <c r="I1208" t="s">
        <v>1288</v>
      </c>
      <c r="J1208" t="s">
        <v>1240</v>
      </c>
      <c r="K1208">
        <v>0.3619999885559082</v>
      </c>
    </row>
    <row r="1209" spans="1:11" ht="15.5" x14ac:dyDescent="0.35">
      <c r="A1209" t="s">
        <v>2323</v>
      </c>
      <c r="B1209" s="6" t="s">
        <v>2324</v>
      </c>
      <c r="C1209" t="s">
        <v>1268</v>
      </c>
      <c r="D1209">
        <v>9</v>
      </c>
      <c r="E1209" t="s">
        <v>34</v>
      </c>
      <c r="F1209" s="3">
        <v>44621</v>
      </c>
      <c r="G1209" t="s">
        <v>304</v>
      </c>
      <c r="H1209" t="s">
        <v>1255</v>
      </c>
      <c r="I1209" t="s">
        <v>1240</v>
      </c>
      <c r="J1209" t="s">
        <v>1240</v>
      </c>
      <c r="K1209">
        <v>5.7000000029802322E-2</v>
      </c>
    </row>
    <row r="1210" spans="1:11" ht="15.5" x14ac:dyDescent="0.35">
      <c r="A1210" t="s">
        <v>2323</v>
      </c>
      <c r="B1210" s="6" t="s">
        <v>2324</v>
      </c>
      <c r="C1210" t="s">
        <v>1268</v>
      </c>
      <c r="D1210">
        <v>7</v>
      </c>
      <c r="E1210" t="s">
        <v>34</v>
      </c>
      <c r="F1210" s="3">
        <v>44621</v>
      </c>
      <c r="G1210" t="s">
        <v>304</v>
      </c>
      <c r="H1210" t="s">
        <v>1255</v>
      </c>
      <c r="I1210" t="s">
        <v>1240</v>
      </c>
      <c r="J1210" t="s">
        <v>1240</v>
      </c>
      <c r="K1210">
        <v>5.7000000029802322E-2</v>
      </c>
    </row>
    <row r="1211" spans="1:11" ht="15.5" x14ac:dyDescent="0.35">
      <c r="A1211" t="s">
        <v>369</v>
      </c>
      <c r="B1211" s="6" t="s">
        <v>2325</v>
      </c>
      <c r="C1211" t="s">
        <v>1268</v>
      </c>
      <c r="D1211">
        <v>27</v>
      </c>
      <c r="E1211" t="s">
        <v>34</v>
      </c>
      <c r="F1211" s="3">
        <v>44538</v>
      </c>
      <c r="G1211" t="s">
        <v>259</v>
      </c>
      <c r="H1211" t="s">
        <v>1255</v>
      </c>
      <c r="I1211" t="s">
        <v>1288</v>
      </c>
      <c r="J1211" t="s">
        <v>1240</v>
      </c>
      <c r="K1211">
        <v>0.4050000011920929</v>
      </c>
    </row>
    <row r="1212" spans="1:11" ht="15.5" x14ac:dyDescent="0.35">
      <c r="A1212" t="s">
        <v>369</v>
      </c>
      <c r="B1212" s="6" t="s">
        <v>2325</v>
      </c>
      <c r="C1212" t="s">
        <v>1268</v>
      </c>
      <c r="D1212">
        <v>7</v>
      </c>
      <c r="E1212" t="s">
        <v>34</v>
      </c>
      <c r="F1212" s="3">
        <v>44538</v>
      </c>
      <c r="G1212" t="s">
        <v>259</v>
      </c>
      <c r="H1212" t="s">
        <v>1255</v>
      </c>
      <c r="I1212" t="s">
        <v>1288</v>
      </c>
      <c r="J1212" t="s">
        <v>1240</v>
      </c>
      <c r="K1212">
        <v>0.4050000011920929</v>
      </c>
    </row>
    <row r="1213" spans="1:11" ht="15.5" x14ac:dyDescent="0.35">
      <c r="A1213" t="s">
        <v>2326</v>
      </c>
      <c r="B1213" s="6" t="s">
        <v>2327</v>
      </c>
      <c r="C1213" t="s">
        <v>1268</v>
      </c>
      <c r="D1213">
        <v>5</v>
      </c>
      <c r="E1213" t="s">
        <v>34</v>
      </c>
      <c r="F1213" s="3">
        <v>44369</v>
      </c>
      <c r="G1213" t="s">
        <v>304</v>
      </c>
      <c r="H1213" t="s">
        <v>1255</v>
      </c>
      <c r="I1213" t="s">
        <v>1240</v>
      </c>
      <c r="J1213" t="s">
        <v>1240</v>
      </c>
      <c r="K1213">
        <v>1.4000000432133675E-2</v>
      </c>
    </row>
    <row r="1214" spans="1:11" x14ac:dyDescent="0.35">
      <c r="A1214" t="s">
        <v>2326</v>
      </c>
      <c r="B1214" t="s">
        <v>2328</v>
      </c>
      <c r="C1214" t="s">
        <v>1268</v>
      </c>
      <c r="D1214">
        <v>5</v>
      </c>
      <c r="E1214" t="s">
        <v>35</v>
      </c>
      <c r="F1214" s="3">
        <v>44697</v>
      </c>
      <c r="G1214" t="s">
        <v>304</v>
      </c>
      <c r="H1214" t="s">
        <v>1255</v>
      </c>
      <c r="I1214" t="s">
        <v>1240</v>
      </c>
      <c r="J1214" t="s">
        <v>1240</v>
      </c>
      <c r="K1214">
        <v>1.4000000432133675E-2</v>
      </c>
    </row>
    <row r="1215" spans="1:11" x14ac:dyDescent="0.35">
      <c r="A1215" t="s">
        <v>2329</v>
      </c>
      <c r="B1215" t="s">
        <v>2330</v>
      </c>
      <c r="C1215" t="s">
        <v>1268</v>
      </c>
      <c r="D1215">
        <v>3</v>
      </c>
      <c r="E1215" t="s">
        <v>36</v>
      </c>
      <c r="F1215" s="3">
        <v>45217</v>
      </c>
      <c r="H1215" t="s">
        <v>1255</v>
      </c>
      <c r="I1215" t="s">
        <v>1240</v>
      </c>
      <c r="J1215" t="s">
        <v>1240</v>
      </c>
      <c r="K1215">
        <v>2.8000000864267349E-2</v>
      </c>
    </row>
    <row r="1216" spans="1:11" x14ac:dyDescent="0.35">
      <c r="A1216" t="s">
        <v>2331</v>
      </c>
      <c r="B1216" t="s">
        <v>2332</v>
      </c>
      <c r="C1216" t="s">
        <v>1258</v>
      </c>
      <c r="D1216">
        <v>8</v>
      </c>
      <c r="E1216" t="s">
        <v>36</v>
      </c>
      <c r="F1216" s="3">
        <v>45253</v>
      </c>
      <c r="H1216" t="s">
        <v>1255</v>
      </c>
      <c r="I1216" t="s">
        <v>1288</v>
      </c>
      <c r="J1216" t="s">
        <v>1240</v>
      </c>
      <c r="K1216">
        <v>0.25699999928474426</v>
      </c>
    </row>
    <row r="1217" spans="1:11" x14ac:dyDescent="0.35">
      <c r="A1217" t="s">
        <v>2331</v>
      </c>
      <c r="B1217" t="s">
        <v>2332</v>
      </c>
      <c r="C1217" t="s">
        <v>1258</v>
      </c>
      <c r="D1217">
        <v>42</v>
      </c>
      <c r="E1217" t="s">
        <v>36</v>
      </c>
      <c r="F1217" s="3">
        <v>45253</v>
      </c>
      <c r="H1217" t="s">
        <v>1255</v>
      </c>
      <c r="I1217" t="s">
        <v>1288</v>
      </c>
      <c r="J1217" t="s">
        <v>1240</v>
      </c>
      <c r="K1217">
        <v>0.25699999928474426</v>
      </c>
    </row>
    <row r="1218" spans="1:11" x14ac:dyDescent="0.35">
      <c r="A1218" t="s">
        <v>1173</v>
      </c>
      <c r="B1218" t="s">
        <v>2333</v>
      </c>
      <c r="C1218" t="s">
        <v>1268</v>
      </c>
      <c r="D1218">
        <v>1</v>
      </c>
      <c r="E1218" t="s">
        <v>1231</v>
      </c>
      <c r="F1218" s="3">
        <v>45715</v>
      </c>
      <c r="H1218" t="s">
        <v>1255</v>
      </c>
      <c r="I1218" t="s">
        <v>1240</v>
      </c>
      <c r="J1218" t="s">
        <v>1240</v>
      </c>
      <c r="K1218">
        <v>1.4999999999999999E-2</v>
      </c>
    </row>
    <row r="1219" spans="1:11" x14ac:dyDescent="0.35">
      <c r="A1219" t="s">
        <v>2334</v>
      </c>
      <c r="B1219" t="s">
        <v>2335</v>
      </c>
      <c r="C1219" t="s">
        <v>1268</v>
      </c>
      <c r="D1219">
        <v>3</v>
      </c>
      <c r="E1219" t="s">
        <v>34</v>
      </c>
      <c r="F1219" s="3">
        <v>44287</v>
      </c>
      <c r="G1219" t="s">
        <v>2336</v>
      </c>
      <c r="H1219" t="s">
        <v>1255</v>
      </c>
      <c r="I1219" t="s">
        <v>1240</v>
      </c>
      <c r="J1219" t="s">
        <v>1240</v>
      </c>
      <c r="K1219">
        <v>2.7000000700354576E-2</v>
      </c>
    </row>
    <row r="1220" spans="1:11" ht="15.5" x14ac:dyDescent="0.35">
      <c r="A1220" t="s">
        <v>2337</v>
      </c>
      <c r="B1220" s="6" t="s">
        <v>2338</v>
      </c>
      <c r="C1220" t="s">
        <v>1258</v>
      </c>
      <c r="D1220">
        <v>4</v>
      </c>
      <c r="E1220" t="s">
        <v>34</v>
      </c>
      <c r="F1220" s="3">
        <v>44546</v>
      </c>
      <c r="G1220" t="s">
        <v>785</v>
      </c>
      <c r="H1220" t="s">
        <v>1255</v>
      </c>
      <c r="I1220" t="s">
        <v>1240</v>
      </c>
      <c r="J1220" t="s">
        <v>1240</v>
      </c>
      <c r="K1220">
        <v>3.0000000260770321E-3</v>
      </c>
    </row>
    <row r="1221" spans="1:11" x14ac:dyDescent="0.35">
      <c r="A1221" t="s">
        <v>2339</v>
      </c>
      <c r="B1221" t="s">
        <v>2340</v>
      </c>
      <c r="C1221" t="s">
        <v>1258</v>
      </c>
      <c r="D1221">
        <v>2</v>
      </c>
      <c r="E1221" t="s">
        <v>36</v>
      </c>
      <c r="F1221" s="3">
        <v>45349</v>
      </c>
      <c r="H1221" t="s">
        <v>1255</v>
      </c>
      <c r="I1221" t="s">
        <v>1240</v>
      </c>
      <c r="J1221" t="s">
        <v>1240</v>
      </c>
      <c r="K1221">
        <v>4.999999888241291E-3</v>
      </c>
    </row>
    <row r="1222" spans="1:11" x14ac:dyDescent="0.35">
      <c r="A1222" t="s">
        <v>2341</v>
      </c>
      <c r="B1222" t="s">
        <v>2342</v>
      </c>
      <c r="C1222" t="s">
        <v>1258</v>
      </c>
      <c r="D1222">
        <v>1</v>
      </c>
      <c r="E1222" t="s">
        <v>35</v>
      </c>
      <c r="F1222" s="3">
        <v>44702</v>
      </c>
      <c r="G1222" t="s">
        <v>785</v>
      </c>
      <c r="H1222" t="s">
        <v>1255</v>
      </c>
      <c r="I1222" t="s">
        <v>1240</v>
      </c>
      <c r="J1222" t="s">
        <v>1240</v>
      </c>
      <c r="K1222">
        <v>3.9999999105930328E-2</v>
      </c>
    </row>
    <row r="1223" spans="1:11" x14ac:dyDescent="0.35">
      <c r="A1223" t="s">
        <v>2343</v>
      </c>
      <c r="B1223" t="s">
        <v>2344</v>
      </c>
      <c r="C1223" t="s">
        <v>1258</v>
      </c>
      <c r="D1223">
        <v>1</v>
      </c>
      <c r="E1223" t="s">
        <v>36</v>
      </c>
      <c r="F1223" s="3">
        <v>45082</v>
      </c>
      <c r="G1223" t="s">
        <v>785</v>
      </c>
      <c r="H1223" t="s">
        <v>1255</v>
      </c>
      <c r="I1223" t="s">
        <v>1240</v>
      </c>
      <c r="J1223" t="s">
        <v>1240</v>
      </c>
      <c r="K1223">
        <v>3.0000000260770321E-3</v>
      </c>
    </row>
    <row r="1224" spans="1:11" x14ac:dyDescent="0.35">
      <c r="A1224" s="7"/>
      <c r="B1224" s="7" t="s">
        <v>2345</v>
      </c>
      <c r="C1224" s="7" t="s">
        <v>1258</v>
      </c>
      <c r="D1224" s="7">
        <v>2</v>
      </c>
      <c r="E1224" s="7" t="s">
        <v>34</v>
      </c>
      <c r="F1224" s="8">
        <v>44630</v>
      </c>
      <c r="G1224" s="7" t="s">
        <v>513</v>
      </c>
      <c r="H1224" s="7" t="s">
        <v>1255</v>
      </c>
      <c r="I1224" t="s">
        <v>1240</v>
      </c>
      <c r="J1224" t="s">
        <v>1240</v>
      </c>
      <c r="K1224" t="s">
        <v>2346</v>
      </c>
    </row>
    <row r="1225" spans="1:11" x14ac:dyDescent="0.35">
      <c r="A1225" s="7"/>
      <c r="B1225" s="7" t="s">
        <v>2345</v>
      </c>
      <c r="C1225" s="7" t="s">
        <v>1258</v>
      </c>
      <c r="D1225" s="7">
        <v>1</v>
      </c>
      <c r="E1225" s="7" t="s">
        <v>34</v>
      </c>
      <c r="F1225" s="8">
        <v>44630</v>
      </c>
      <c r="G1225" s="7" t="s">
        <v>513</v>
      </c>
      <c r="H1225" s="7" t="s">
        <v>1255</v>
      </c>
      <c r="I1225" t="s">
        <v>1240</v>
      </c>
      <c r="J1225" t="s">
        <v>1240</v>
      </c>
      <c r="K1225" t="s">
        <v>2346</v>
      </c>
    </row>
    <row r="1226" spans="1:11" x14ac:dyDescent="0.35">
      <c r="A1226" s="7"/>
      <c r="B1226" s="7" t="s">
        <v>2345</v>
      </c>
      <c r="C1226" s="7" t="s">
        <v>1258</v>
      </c>
      <c r="D1226" s="7">
        <v>-1</v>
      </c>
      <c r="E1226" s="7" t="s">
        <v>34</v>
      </c>
      <c r="F1226" s="8">
        <v>44630</v>
      </c>
      <c r="G1226" s="7" t="s">
        <v>513</v>
      </c>
      <c r="H1226" s="7" t="s">
        <v>1255</v>
      </c>
      <c r="I1226" t="s">
        <v>1240</v>
      </c>
      <c r="J1226" t="s">
        <v>1240</v>
      </c>
      <c r="K1226" t="s">
        <v>2346</v>
      </c>
    </row>
  </sheetData>
  <sheetProtection algorithmName="SHA-512" hashValue="p3quJ3DTfz1H8hxdZNE4KEMetVrRC6C+nyJSEB/gfTastdbfVu8x1+t+lZfxjRC5TSZJWF3p9Zwz0LVbHfrXgw==" saltValue="boVvOnxJV5xFm4wD/9kdCA==" spinCount="100000" sheet="1" objects="1" scenarios="1" autoFilter="0"/>
  <autoFilter ref="A1:K1226" xr:uid="{E08AB339-71DF-42BC-BAD9-41D6A7C59EDA}">
    <sortState xmlns:xlrd2="http://schemas.microsoft.com/office/spreadsheetml/2017/richdata2" ref="A2:K1226">
      <sortCondition ref="A1:A122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76F4E8928FAD4ABDC4A33F53AC417F" ma:contentTypeVersion="17" ma:contentTypeDescription="Create a new document." ma:contentTypeScope="" ma:versionID="c798397b8757af9ece639a086f7bbe50">
  <xsd:schema xmlns:xsd="http://www.w3.org/2001/XMLSchema" xmlns:xs="http://www.w3.org/2001/XMLSchema" xmlns:p="http://schemas.microsoft.com/office/2006/metadata/properties" xmlns:ns2="5960b809-e607-405f-9130-81edb9f9ca6f" xmlns:ns3="55c615ba-d0e7-478a-8a46-c825d5695041" targetNamespace="http://schemas.microsoft.com/office/2006/metadata/properties" ma:root="true" ma:fieldsID="41197f014fc6353c6a4adc6c925b8ef0" ns2:_="" ns3:_="">
    <xsd:import namespace="5960b809-e607-405f-9130-81edb9f9ca6f"/>
    <xsd:import namespace="55c615ba-d0e7-478a-8a46-c825d56950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0b809-e607-405f-9130-81edb9f9c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2993f56-752b-4db2-82ac-cb0b7a9c12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c615ba-d0e7-478a-8a46-c825d569504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4ff9e3a-61e2-4914-9508-8a14d602961e}" ma:internalName="TaxCatchAll" ma:showField="CatchAllData" ma:web="55c615ba-d0e7-478a-8a46-c825d56950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60b809-e607-405f-9130-81edb9f9ca6f">
      <Terms xmlns="http://schemas.microsoft.com/office/infopath/2007/PartnerControls"/>
    </lcf76f155ced4ddcb4097134ff3c332f>
    <TaxCatchAll xmlns="55c615ba-d0e7-478a-8a46-c825d56950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E7E531-B569-4F7F-AB1E-A476522C5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0b809-e607-405f-9130-81edb9f9ca6f"/>
    <ds:schemaRef ds:uri="55c615ba-d0e7-478a-8a46-c825d5695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83A33C-34DD-4AB7-A715-32846A233E2E}">
  <ds:schemaRefs>
    <ds:schemaRef ds:uri="http://purl.org/dc/dcmitype/"/>
    <ds:schemaRef ds:uri="55c615ba-d0e7-478a-8a46-c825d5695041"/>
    <ds:schemaRef ds:uri="5960b809-e607-405f-9130-81edb9f9ca6f"/>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8C2896EA-6FAE-4F07-BAC3-58AE56F6BA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 and user guide</vt:lpstr>
      <vt:lpstr>1 Allocations</vt:lpstr>
      <vt:lpstr>2 Phased pipeline</vt:lpstr>
      <vt:lpstr>3 Unphased pipeline</vt:lpstr>
      <vt:lpstr>4 Housing trajectory summary</vt:lpstr>
      <vt:lpstr>5 Housing trajectory chart</vt:lpstr>
      <vt:lpstr>6 Year-on-year completions</vt:lpstr>
      <vt:lpstr>7 Full completions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Christopher Kirk</cp:lastModifiedBy>
  <cp:revision/>
  <dcterms:created xsi:type="dcterms:W3CDTF">2026-03-09T11:00:59Z</dcterms:created>
  <dcterms:modified xsi:type="dcterms:W3CDTF">2026-03-19T21:46:11Z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0x0101002376F4E8928FAD4ABDC4A33F53AC417F</vt:lpwstr>
  </property>
  <property fmtid="{D5CDD505-2E9C-101B-9397-08002B2CF9AE}" pid="3" name="MediaServiceImageTags">
    <vt:lpwstr/>
  </property>
</Properties>
</file>